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slicerCaches/slicerCache7.xml" ContentType="application/vnd.ms-excel.slicerCache+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pivotTables/pivotTable2.xml" ContentType="application/vnd.openxmlformats-officedocument.spreadsheetml.pivotTable+xml"/>
  <Override PartName="/xl/drawings/drawing2.xml" ContentType="application/vnd.openxmlformats-officedocument.drawing+xml"/>
  <Override PartName="/xl/slicers/slicer2.xml" ContentType="application/vnd.ms-excel.slicer+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9"/>
  <workbookPr hidePivotFieldList="1" defaultThemeVersion="166925"/>
  <mc:AlternateContent xmlns:mc="http://schemas.openxmlformats.org/markup-compatibility/2006">
    <mc:Choice Requires="x15">
      <x15ac:absPath xmlns:x15ac="http://schemas.microsoft.com/office/spreadsheetml/2010/11/ac" url="https://d.docs.live.net/889971fd3ef890d7/Documents/PCMB - BIM4FM/Data Dictionary/"/>
    </mc:Choice>
  </mc:AlternateContent>
  <xr:revisionPtr revIDLastSave="43" documentId="8_{695B3688-824B-44E2-853D-AD112CA318F5}" xr6:coauthVersionLast="40" xr6:coauthVersionMax="40" xr10:uidLastSave="{B4235FA8-457C-48EF-B8F5-F8615BD1B26B}"/>
  <bookViews>
    <workbookView xWindow="0" yWindow="0" windowWidth="23040" windowHeight="9300" tabRatio="406" firstSheet="3" activeTab="3" xr2:uid="{00000000-000D-0000-FFFF-FFFF00000000}"/>
  </bookViews>
  <sheets>
    <sheet name="ChangeLog" sheetId="16" r:id="rId1"/>
    <sheet name="PRODUCTS" sheetId="2" r:id="rId2"/>
    <sheet name="ATTRIBUTES" sheetId="15" r:id="rId3"/>
    <sheet name="MasterDD-PRODUCTS-Flat" sheetId="8" r:id="rId4"/>
    <sheet name="MasterDD-AttributeSets-Flat" sheetId="11" r:id="rId5"/>
    <sheet name="Sheet2" sheetId="20" state="hidden" r:id="rId6"/>
    <sheet name="Sheet3" sheetId="19" state="hidden" r:id="rId7"/>
    <sheet name="MasterDD-Systems" sheetId="18" state="hidden" r:id="rId8"/>
    <sheet name="Sheet1" sheetId="17" state="hidden" r:id="rId9"/>
    <sheet name="UNCLAS" sheetId="10" state="hidden" r:id="rId10"/>
  </sheets>
  <definedNames>
    <definedName name="_xlcn.WorksheetConnection_20180225_UCSFDD.xlsxBShell1" hidden="1">MasterDD[]</definedName>
    <definedName name="_xlcn.WorksheetConnection_20180225_UCSFDD.xlsxCInteriors1" hidden="1">CInteriors</definedName>
    <definedName name="_xlcn.WorksheetConnection_20180225_UCSFDD.xlsxD10Conveying1" hidden="1">D10Conveying</definedName>
    <definedName name="_xlcn.WorksheetConnection_20180225_UCSFDD.xlsxD20Plumbing1" hidden="1">D20Plumbing</definedName>
    <definedName name="Slicer_ATTRIBUTE_SET">#N/A</definedName>
    <definedName name="Slicer_Data_Requirement___Maximo_Asset__Visualization_Only">#N/A</definedName>
    <definedName name="Slicer_In_PCMB_Project?___Yes_No">#N/A</definedName>
    <definedName name="Slicer_Modeled?">#N/A</definedName>
    <definedName name="Slicer_System__Uniformat_Level_1_Number__Name">#N/A</definedName>
    <definedName name="Slicer_Tagged_individually_in_Model?">#N/A</definedName>
    <definedName name="Slicer_Trade_Model">#N/A</definedName>
  </definedNames>
  <calcPr calcId="191029"/>
  <pivotCaches>
    <pivotCache cacheId="0" r:id="rId11"/>
    <pivotCache cacheId="1" r:id="rId12"/>
  </pivotCaches>
  <extLst>
    <ext xmlns:x14="http://schemas.microsoft.com/office/spreadsheetml/2009/9/main" uri="{BBE1A952-AA13-448e-AADC-164F8A28A991}">
      <x14:slicerCaches>
        <x14:slicerCache r:id="rId13"/>
        <x14:slicerCache r:id="rId14"/>
        <x14:slicerCache r:id="rId15"/>
        <x14:slicerCache r:id="rId16"/>
        <x14:slicerCache r:id="rId17"/>
        <x14:slicerCache r:id="rId18"/>
        <x14:slicerCache r:id="rId19"/>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D20Plumbing" name="D20Plumbing" connection="WorksheetConnection_2018-02-25_UCSF DD.xlsx!D20Plumbing"/>
          <x15:modelTable id="D10Conveying" name="D10Conveying" connection="WorksheetConnection_2018-02-25_UCSF DD.xlsx!D10Conveying"/>
          <x15:modelTable id="CInteriors" name="CInteriors" connection="WorksheetConnection_2018-02-25_UCSF DD.xlsx!CInteriors"/>
          <x15:modelTable id="BShell" name="BShell" connection="WorksheetConnection_2018-02-25_UCSF DD.xlsx!BShell"/>
        </x15:modelTables>
      </x15:dataModel>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202" i="11" l="1"/>
  <c r="J203" i="11"/>
  <c r="J204" i="11"/>
  <c r="J205" i="11"/>
  <c r="J206" i="11"/>
  <c r="J207" i="11"/>
  <c r="J208" i="11"/>
  <c r="J209" i="11"/>
  <c r="J210" i="11"/>
  <c r="J211" i="11"/>
  <c r="J212" i="11"/>
  <c r="J213" i="11"/>
  <c r="J214" i="11"/>
  <c r="J215" i="11"/>
  <c r="J216" i="11"/>
  <c r="J217" i="11"/>
  <c r="J218" i="11"/>
  <c r="J219" i="11"/>
  <c r="J220" i="11"/>
  <c r="J221" i="11"/>
  <c r="J222" i="11"/>
  <c r="J223" i="11"/>
  <c r="J224" i="11"/>
  <c r="J225" i="11"/>
  <c r="J226" i="11"/>
  <c r="J227" i="11"/>
  <c r="J228" i="11"/>
  <c r="J229" i="11"/>
  <c r="J230" i="11"/>
  <c r="J231" i="11"/>
  <c r="J232" i="11"/>
  <c r="J233" i="11"/>
  <c r="J234" i="11"/>
  <c r="J235" i="11"/>
  <c r="J236" i="11"/>
  <c r="J237" i="11"/>
  <c r="J238" i="11"/>
  <c r="J239" i="11"/>
  <c r="J240" i="11"/>
  <c r="J241" i="11"/>
  <c r="J242" i="11"/>
  <c r="J243" i="11"/>
  <c r="J244" i="11"/>
  <c r="J245" i="11"/>
  <c r="J246" i="11"/>
  <c r="J247" i="11"/>
  <c r="J248" i="11"/>
  <c r="J249" i="11"/>
  <c r="J250" i="11"/>
  <c r="J251" i="11"/>
  <c r="J252" i="11"/>
  <c r="J253" i="11"/>
  <c r="J254" i="11"/>
  <c r="J255" i="11"/>
  <c r="J256" i="11"/>
  <c r="J257" i="11"/>
  <c r="J258" i="11"/>
  <c r="J259" i="11"/>
  <c r="J260" i="11"/>
  <c r="J173" i="11"/>
  <c r="J174" i="11"/>
  <c r="J175" i="11"/>
  <c r="J176" i="11"/>
  <c r="J177" i="11"/>
  <c r="J178" i="11"/>
  <c r="J179" i="11"/>
  <c r="J180" i="11"/>
  <c r="J181" i="11"/>
  <c r="J182" i="11"/>
  <c r="J183" i="11"/>
  <c r="J184" i="11"/>
  <c r="J185" i="11"/>
  <c r="J186" i="11"/>
  <c r="F16" i="11"/>
  <c r="J16" i="11" s="1"/>
  <c r="F17" i="11"/>
  <c r="J17" i="11"/>
  <c r="F18" i="11"/>
  <c r="J18" i="11"/>
  <c r="F19" i="11"/>
  <c r="J19" i="11"/>
  <c r="F20" i="11"/>
  <c r="J20" i="11"/>
  <c r="F21" i="11"/>
  <c r="J21" i="11"/>
  <c r="F22" i="11"/>
  <c r="J22" i="11"/>
  <c r="F23" i="11"/>
  <c r="J23" i="11"/>
  <c r="F24" i="11"/>
  <c r="J24" i="11"/>
  <c r="F25" i="11"/>
  <c r="J25" i="11"/>
  <c r="F26" i="11"/>
  <c r="J26" i="11"/>
  <c r="F27" i="11"/>
  <c r="J27" i="11"/>
  <c r="F28" i="11"/>
  <c r="J28" i="11"/>
  <c r="F29" i="11"/>
  <c r="J29" i="11"/>
  <c r="F30" i="11"/>
  <c r="J30" i="11"/>
  <c r="F31" i="11"/>
  <c r="J31" i="11"/>
  <c r="F32" i="11"/>
  <c r="J32" i="11"/>
  <c r="F33" i="11"/>
  <c r="J33" i="11"/>
  <c r="F34" i="11"/>
  <c r="J34" i="11"/>
  <c r="F35" i="11"/>
  <c r="J35" i="11"/>
  <c r="F36" i="11"/>
  <c r="J36" i="11"/>
  <c r="F37" i="11"/>
  <c r="J37" i="11"/>
  <c r="F38" i="11"/>
  <c r="J38" i="11"/>
  <c r="F39" i="11"/>
  <c r="J39" i="11"/>
  <c r="F40" i="11"/>
  <c r="J40" i="11"/>
  <c r="F41" i="11"/>
  <c r="J41" i="11"/>
  <c r="F42" i="11"/>
  <c r="J42" i="11"/>
  <c r="F43" i="11"/>
  <c r="J43" i="11"/>
  <c r="F44" i="11"/>
  <c r="J44" i="11"/>
  <c r="F45" i="11"/>
  <c r="J45" i="11"/>
  <c r="F46" i="11"/>
  <c r="J46" i="11"/>
  <c r="F47" i="11"/>
  <c r="J47" i="11"/>
  <c r="F48" i="11"/>
  <c r="J48" i="11"/>
  <c r="F49" i="11"/>
  <c r="J49" i="11"/>
  <c r="F50" i="11"/>
  <c r="J50" i="11"/>
  <c r="F51" i="11"/>
  <c r="J51" i="11"/>
  <c r="F52" i="11"/>
  <c r="J52" i="11"/>
  <c r="F53" i="11"/>
  <c r="J53" i="11"/>
  <c r="F54" i="11"/>
  <c r="J54" i="11"/>
  <c r="F55" i="11"/>
  <c r="J55" i="11"/>
  <c r="F56" i="11"/>
  <c r="J56" i="11"/>
  <c r="F57" i="11"/>
  <c r="J57" i="11"/>
  <c r="F58" i="11"/>
  <c r="J58" i="11"/>
  <c r="F59" i="11"/>
  <c r="J59" i="11"/>
  <c r="F60" i="11"/>
  <c r="J60" i="11"/>
  <c r="F61" i="11"/>
  <c r="J61" i="11"/>
  <c r="F62" i="11"/>
  <c r="J62" i="11"/>
  <c r="F63" i="11"/>
  <c r="J63" i="11"/>
  <c r="F64" i="11"/>
  <c r="J64" i="11"/>
  <c r="F65" i="11"/>
  <c r="J65" i="11"/>
  <c r="F66" i="11"/>
  <c r="J66" i="11"/>
  <c r="F67" i="11"/>
  <c r="J67" i="11"/>
  <c r="F68" i="11"/>
  <c r="J68" i="11"/>
  <c r="F69" i="11"/>
  <c r="J69" i="11"/>
  <c r="F70" i="11"/>
  <c r="J70" i="11"/>
  <c r="F71" i="11"/>
  <c r="J71" i="11"/>
  <c r="F72" i="11"/>
  <c r="J72" i="11"/>
  <c r="F73" i="11"/>
  <c r="J73" i="11"/>
  <c r="F74" i="11"/>
  <c r="J74" i="11"/>
  <c r="F75" i="11"/>
  <c r="J75" i="11"/>
  <c r="F76" i="11"/>
  <c r="J76" i="11"/>
  <c r="F77" i="11"/>
  <c r="J77" i="11"/>
  <c r="F78" i="11"/>
  <c r="J78" i="11"/>
  <c r="F79" i="11"/>
  <c r="J79" i="11"/>
  <c r="F80" i="11"/>
  <c r="J80" i="11"/>
  <c r="F81" i="11"/>
  <c r="J81" i="11"/>
  <c r="F82" i="11"/>
  <c r="J82" i="11"/>
  <c r="F83" i="11"/>
  <c r="J83" i="11"/>
  <c r="F84" i="11"/>
  <c r="J84" i="11"/>
  <c r="F85" i="11"/>
  <c r="J85" i="11"/>
  <c r="F86" i="11"/>
  <c r="J86" i="11"/>
  <c r="F87" i="11"/>
  <c r="J87" i="11"/>
  <c r="F88" i="11"/>
  <c r="J88" i="11"/>
  <c r="F89" i="11"/>
  <c r="J89" i="11"/>
  <c r="F90" i="11"/>
  <c r="J90" i="11"/>
  <c r="F91" i="11"/>
  <c r="J91" i="11"/>
  <c r="F92" i="11"/>
  <c r="J92" i="11"/>
  <c r="F93" i="11"/>
  <c r="J93" i="11"/>
  <c r="F94" i="11"/>
  <c r="J94" i="11"/>
  <c r="F95" i="11"/>
  <c r="J95" i="11"/>
  <c r="F96" i="11"/>
  <c r="J96" i="11"/>
  <c r="F97" i="11"/>
  <c r="J97" i="11"/>
  <c r="F98" i="11"/>
  <c r="J98" i="11"/>
  <c r="F99" i="11"/>
  <c r="J99" i="11"/>
  <c r="F100" i="11"/>
  <c r="J100" i="11"/>
  <c r="F101" i="11"/>
  <c r="J101" i="11"/>
  <c r="F102" i="11"/>
  <c r="J102" i="11"/>
  <c r="F103" i="11"/>
  <c r="J103" i="11"/>
  <c r="F104" i="11"/>
  <c r="J104" i="11"/>
  <c r="F105" i="11"/>
  <c r="J105" i="11"/>
  <c r="F106" i="11"/>
  <c r="J106" i="11"/>
  <c r="F107" i="11"/>
  <c r="J107" i="11"/>
  <c r="F108" i="11"/>
  <c r="J108" i="11"/>
  <c r="F109" i="11"/>
  <c r="J109" i="11"/>
  <c r="F110" i="11"/>
  <c r="J110" i="11"/>
  <c r="F111" i="11"/>
  <c r="J111" i="11"/>
  <c r="F112" i="11"/>
  <c r="J112" i="11"/>
  <c r="F113" i="11"/>
  <c r="J113" i="11"/>
  <c r="F114" i="11"/>
  <c r="J114" i="11"/>
  <c r="F115" i="11"/>
  <c r="J115" i="11"/>
  <c r="F116" i="11"/>
  <c r="J116" i="11"/>
  <c r="F117" i="11"/>
  <c r="J117" i="11"/>
  <c r="F118" i="11"/>
  <c r="J118" i="11"/>
  <c r="F119" i="11"/>
  <c r="J119" i="11"/>
  <c r="F120" i="11"/>
  <c r="J120" i="11"/>
  <c r="F121" i="11"/>
  <c r="J121" i="11"/>
  <c r="F122" i="11"/>
  <c r="J122" i="11"/>
  <c r="F123" i="11"/>
  <c r="J123" i="11"/>
  <c r="F124" i="11"/>
  <c r="J124" i="11"/>
  <c r="F125" i="11"/>
  <c r="J125" i="11"/>
  <c r="F126" i="11"/>
  <c r="J126" i="11"/>
  <c r="F127" i="11"/>
  <c r="J127" i="11"/>
  <c r="F128" i="11"/>
  <c r="J128" i="11"/>
  <c r="F129" i="11"/>
  <c r="J129" i="11"/>
  <c r="F130" i="11"/>
  <c r="J130" i="11"/>
  <c r="F131" i="11"/>
  <c r="J131" i="11"/>
  <c r="F132" i="11"/>
  <c r="J132" i="11"/>
  <c r="F133" i="11"/>
  <c r="J133" i="11"/>
  <c r="F134" i="11"/>
  <c r="J134" i="11"/>
  <c r="F135" i="11"/>
  <c r="J135" i="11"/>
  <c r="F136" i="11"/>
  <c r="J136" i="11"/>
  <c r="F137" i="11"/>
  <c r="J137" i="11"/>
  <c r="F138" i="11"/>
  <c r="J138" i="11"/>
  <c r="F139" i="11"/>
  <c r="J139" i="11"/>
  <c r="F140" i="11"/>
  <c r="J140" i="11"/>
  <c r="F141" i="11"/>
  <c r="J141" i="11"/>
  <c r="F142" i="11"/>
  <c r="J142" i="11"/>
  <c r="F143" i="11"/>
  <c r="J143" i="11"/>
  <c r="F144" i="11"/>
  <c r="J144" i="11"/>
  <c r="F145" i="11"/>
  <c r="J145" i="11"/>
  <c r="F146" i="11"/>
  <c r="J146" i="11"/>
  <c r="F147" i="11"/>
  <c r="J147" i="11"/>
  <c r="F148" i="11"/>
  <c r="J148" i="11"/>
  <c r="F149" i="11"/>
  <c r="J149" i="11"/>
  <c r="F150" i="11"/>
  <c r="J150" i="11"/>
  <c r="F151" i="11"/>
  <c r="J151" i="11"/>
  <c r="F152" i="11"/>
  <c r="J152" i="11"/>
  <c r="F153" i="11"/>
  <c r="J153" i="11"/>
  <c r="F154" i="11"/>
  <c r="J154" i="11"/>
  <c r="F155" i="11"/>
  <c r="J155" i="11"/>
  <c r="F156" i="11"/>
  <c r="J156" i="11"/>
  <c r="F157" i="11"/>
  <c r="J157" i="11"/>
  <c r="F158" i="11"/>
  <c r="J158" i="11"/>
  <c r="F159" i="11"/>
  <c r="J159" i="11"/>
  <c r="F160" i="11"/>
  <c r="J160" i="11"/>
  <c r="F161" i="11"/>
  <c r="J161" i="11"/>
  <c r="F162" i="11"/>
  <c r="J162" i="11"/>
  <c r="F163" i="11"/>
  <c r="J163" i="11"/>
  <c r="F164" i="11"/>
  <c r="J164" i="11"/>
  <c r="F165" i="11"/>
  <c r="J165" i="11"/>
  <c r="F166" i="11"/>
  <c r="J166" i="11"/>
  <c r="F167" i="11"/>
  <c r="J167" i="11"/>
  <c r="F168" i="11"/>
  <c r="J168" i="11"/>
  <c r="F169" i="11"/>
  <c r="J169" i="11"/>
  <c r="F170" i="11"/>
  <c r="J170" i="11"/>
  <c r="F171" i="11"/>
  <c r="J171" i="11"/>
  <c r="F172" i="11"/>
  <c r="J172" i="11"/>
  <c r="F15" i="11"/>
  <c r="J15" i="11"/>
  <c r="D16" i="11"/>
  <c r="D17" i="11"/>
  <c r="D18" i="11"/>
  <c r="D19" i="11"/>
  <c r="D20" i="11"/>
  <c r="D21" i="11"/>
  <c r="D22" i="11"/>
  <c r="D23" i="11"/>
  <c r="D24" i="11"/>
  <c r="D25" i="11"/>
  <c r="D26" i="11"/>
  <c r="D27" i="11"/>
  <c r="D28" i="11"/>
  <c r="D29" i="11"/>
  <c r="D30" i="11"/>
  <c r="D31" i="11"/>
  <c r="D32" i="11"/>
  <c r="D33" i="11"/>
  <c r="D34" i="11"/>
  <c r="D35" i="11"/>
  <c r="D36" i="11"/>
  <c r="D37" i="11"/>
  <c r="D38" i="11"/>
  <c r="D39" i="11"/>
  <c r="D40" i="11"/>
  <c r="D41" i="11"/>
  <c r="D42" i="11"/>
  <c r="D43" i="11"/>
  <c r="D44" i="11"/>
  <c r="D45" i="11"/>
  <c r="D46" i="11"/>
  <c r="D47" i="11"/>
  <c r="D48" i="11"/>
  <c r="D49" i="11"/>
  <c r="D50" i="11"/>
  <c r="D51" i="11"/>
  <c r="D52" i="11"/>
  <c r="D53" i="11"/>
  <c r="D54" i="11"/>
  <c r="D55" i="11"/>
  <c r="D56" i="11"/>
  <c r="D57" i="11"/>
  <c r="D58" i="11"/>
  <c r="D59" i="11"/>
  <c r="D60" i="11"/>
  <c r="D61" i="11"/>
  <c r="D62" i="11"/>
  <c r="D63" i="11"/>
  <c r="D64" i="11"/>
  <c r="D65" i="11"/>
  <c r="D66" i="11"/>
  <c r="D67" i="11"/>
  <c r="D68" i="11"/>
  <c r="D69" i="11"/>
  <c r="D70" i="11"/>
  <c r="D71" i="11"/>
  <c r="D72" i="11"/>
  <c r="D73" i="11"/>
  <c r="D74" i="11"/>
  <c r="D75" i="11"/>
  <c r="D76" i="11"/>
  <c r="D77" i="11"/>
  <c r="D78" i="11"/>
  <c r="D79" i="11"/>
  <c r="D80" i="11"/>
  <c r="D81" i="11"/>
  <c r="D82" i="11"/>
  <c r="D83" i="11"/>
  <c r="D84" i="11"/>
  <c r="D85" i="11"/>
  <c r="D86" i="11"/>
  <c r="D87" i="11"/>
  <c r="D88" i="11"/>
  <c r="D89" i="11"/>
  <c r="D90" i="11"/>
  <c r="D91" i="11"/>
  <c r="D92" i="11"/>
  <c r="D93" i="11"/>
  <c r="D94" i="11"/>
  <c r="D95" i="11"/>
  <c r="D96" i="11"/>
  <c r="D97" i="11"/>
  <c r="D98" i="11"/>
  <c r="D99" i="11"/>
  <c r="D100" i="11"/>
  <c r="D101" i="11"/>
  <c r="D102" i="11"/>
  <c r="D103" i="11"/>
  <c r="D104" i="11"/>
  <c r="D105" i="11"/>
  <c r="D106" i="11"/>
  <c r="D107" i="11"/>
  <c r="D108" i="11"/>
  <c r="D109" i="11"/>
  <c r="D110" i="11"/>
  <c r="D111" i="11"/>
  <c r="D112" i="11"/>
  <c r="D113" i="11"/>
  <c r="D114" i="11"/>
  <c r="D115" i="11"/>
  <c r="D116" i="11"/>
  <c r="D117" i="11"/>
  <c r="D118" i="11"/>
  <c r="D119" i="11"/>
  <c r="D120" i="11"/>
  <c r="D121" i="11"/>
  <c r="D122" i="11"/>
  <c r="D123" i="11"/>
  <c r="D124" i="11"/>
  <c r="D125" i="11"/>
  <c r="D126" i="11"/>
  <c r="D127" i="11"/>
  <c r="D128" i="11"/>
  <c r="D129" i="11"/>
  <c r="D130" i="11"/>
  <c r="D131" i="11"/>
  <c r="D132" i="11"/>
  <c r="D133" i="11"/>
  <c r="D134" i="11"/>
  <c r="D135" i="11"/>
  <c r="D136" i="11"/>
  <c r="D137" i="11"/>
  <c r="D138" i="11"/>
  <c r="D139" i="11"/>
  <c r="D140" i="11"/>
  <c r="D141" i="11"/>
  <c r="D142" i="11"/>
  <c r="D143" i="11"/>
  <c r="D144" i="11"/>
  <c r="D145" i="11"/>
  <c r="D146" i="11"/>
  <c r="D147" i="11"/>
  <c r="D148" i="11"/>
  <c r="D149" i="11"/>
  <c r="D150" i="11"/>
  <c r="D151" i="11"/>
  <c r="D152" i="11"/>
  <c r="D153" i="11"/>
  <c r="D154" i="11"/>
  <c r="D155" i="11"/>
  <c r="D156" i="11"/>
  <c r="D157" i="11"/>
  <c r="D158" i="11"/>
  <c r="D159" i="11"/>
  <c r="D160" i="11"/>
  <c r="D161" i="11"/>
  <c r="D162" i="11"/>
  <c r="D163" i="11"/>
  <c r="D164" i="11"/>
  <c r="D165" i="11"/>
  <c r="D166" i="11"/>
  <c r="D167" i="11"/>
  <c r="D168" i="11"/>
  <c r="D169" i="11"/>
  <c r="D170" i="11"/>
  <c r="D171" i="11"/>
  <c r="D172" i="11"/>
  <c r="D173" i="11"/>
  <c r="D174" i="11"/>
  <c r="D175" i="11"/>
  <c r="D176" i="11"/>
  <c r="D177" i="11"/>
  <c r="D178" i="11"/>
  <c r="D179" i="11"/>
  <c r="D180" i="11"/>
  <c r="D181" i="11"/>
  <c r="D182" i="11"/>
  <c r="D183" i="11"/>
  <c r="D184" i="11"/>
  <c r="D185" i="11"/>
  <c r="D186" i="11"/>
  <c r="D187" i="11"/>
  <c r="D188" i="11"/>
  <c r="D189" i="11"/>
  <c r="D190" i="11"/>
  <c r="D191" i="11"/>
  <c r="D192" i="11"/>
  <c r="D193" i="11"/>
  <c r="D194" i="11"/>
  <c r="D195" i="11"/>
  <c r="D196" i="11"/>
  <c r="D197" i="11"/>
  <c r="D198" i="11"/>
  <c r="D199" i="11"/>
  <c r="D200" i="11"/>
  <c r="D201" i="11"/>
  <c r="D202" i="11"/>
  <c r="D203" i="11"/>
  <c r="D204" i="11"/>
  <c r="D205" i="11"/>
  <c r="D206" i="11"/>
  <c r="D207" i="11"/>
  <c r="D208" i="11"/>
  <c r="D209" i="11"/>
  <c r="D210" i="11"/>
  <c r="D211" i="11"/>
  <c r="D212" i="11"/>
  <c r="D213" i="11"/>
  <c r="D214" i="11"/>
  <c r="D215" i="11"/>
  <c r="D216" i="11"/>
  <c r="D217" i="11"/>
  <c r="D218" i="11"/>
  <c r="D219" i="11"/>
  <c r="D220" i="11"/>
  <c r="D221" i="11"/>
  <c r="D222" i="11"/>
  <c r="D223" i="11"/>
  <c r="D224" i="11"/>
  <c r="D225" i="11"/>
  <c r="D226" i="11"/>
  <c r="D227" i="11"/>
  <c r="D228" i="11"/>
  <c r="D229" i="11"/>
  <c r="D230" i="11"/>
  <c r="D231" i="11"/>
  <c r="D232" i="11"/>
  <c r="D233" i="11"/>
  <c r="D234" i="11"/>
  <c r="D235" i="11"/>
  <c r="D236" i="11"/>
  <c r="D237" i="11"/>
  <c r="D238" i="11"/>
  <c r="D239" i="11"/>
  <c r="D240" i="11"/>
  <c r="D241" i="11"/>
  <c r="D242" i="11"/>
  <c r="D243" i="11"/>
  <c r="D244" i="11"/>
  <c r="D245" i="11"/>
  <c r="D246" i="11"/>
  <c r="D247" i="11"/>
  <c r="D248" i="11"/>
  <c r="D249" i="11"/>
  <c r="D250" i="11"/>
  <c r="D251" i="11"/>
  <c r="D252" i="11"/>
  <c r="D253" i="11"/>
  <c r="D254" i="11"/>
  <c r="D255" i="11"/>
  <c r="D256" i="11"/>
  <c r="D257" i="11"/>
  <c r="D258" i="11"/>
  <c r="D259" i="11"/>
  <c r="D260" i="11"/>
  <c r="D261" i="11"/>
  <c r="D262" i="11"/>
  <c r="D15" i="11"/>
  <c r="J201" i="11"/>
  <c r="J200" i="11"/>
  <c r="J199" i="11"/>
  <c r="J198" i="11"/>
  <c r="J197" i="11"/>
  <c r="J196" i="11"/>
  <c r="J195" i="11"/>
  <c r="J194" i="11"/>
  <c r="J193" i="11"/>
  <c r="J192" i="11"/>
  <c r="J191" i="11"/>
  <c r="J190" i="11"/>
  <c r="J189" i="11"/>
  <c r="J188" i="11"/>
  <c r="J187" i="11"/>
  <c r="A2" i="15"/>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ThisWorkbookDataModel" description="Data Model" type="5" refreshedVersion="6"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2" xr16:uid="{00000000-0015-0000-FFFF-FFFF01000000}" name="WorksheetConnection_2018-02-25_UCSF DD.xlsx!BShell" type="102" refreshedVersion="6" minRefreshableVersion="5">
    <extLst>
      <ext xmlns:x15="http://schemas.microsoft.com/office/spreadsheetml/2010/11/main" uri="{DE250136-89BD-433C-8126-D09CA5730AF9}">
        <x15:connection id="BShell">
          <x15:rangePr sourceName="_xlcn.WorksheetConnection_20180225_UCSFDD.xlsxBShell1"/>
        </x15:connection>
      </ext>
    </extLst>
  </connection>
  <connection id="3" xr16:uid="{00000000-0015-0000-FFFF-FFFF02000000}" name="WorksheetConnection_2018-02-25_UCSF DD.xlsx!CInteriors" type="102" refreshedVersion="6" minRefreshableVersion="5">
    <extLst>
      <ext xmlns:x15="http://schemas.microsoft.com/office/spreadsheetml/2010/11/main" uri="{DE250136-89BD-433C-8126-D09CA5730AF9}">
        <x15:connection id="CInteriors">
          <x15:rangePr sourceName="_xlcn.WorksheetConnection_20180225_UCSFDD.xlsxCInteriors1"/>
        </x15:connection>
      </ext>
    </extLst>
  </connection>
  <connection id="4" xr16:uid="{00000000-0015-0000-FFFF-FFFF03000000}" name="WorksheetConnection_2018-02-25_UCSF DD.xlsx!D10Conveying" type="102" refreshedVersion="6" minRefreshableVersion="5">
    <extLst>
      <ext xmlns:x15="http://schemas.microsoft.com/office/spreadsheetml/2010/11/main" uri="{DE250136-89BD-433C-8126-D09CA5730AF9}">
        <x15:connection id="D10Conveying">
          <x15:rangePr sourceName="_xlcn.WorksheetConnection_20180225_UCSFDD.xlsxD10Conveying1"/>
        </x15:connection>
      </ext>
    </extLst>
  </connection>
  <connection id="5" xr16:uid="{00000000-0015-0000-FFFF-FFFF04000000}" name="WorksheetConnection_2018-02-25_UCSF DD.xlsx!D20Plumbing" type="102" refreshedVersion="6" minRefreshableVersion="5">
    <extLst>
      <ext xmlns:x15="http://schemas.microsoft.com/office/spreadsheetml/2010/11/main" uri="{DE250136-89BD-433C-8126-D09CA5730AF9}">
        <x15:connection id="D20Plumbing" autoDelete="1">
          <x15:rangePr sourceName="_xlcn.WorksheetConnection_20180225_UCSFDD.xlsxD20Plumbing1"/>
        </x15:connection>
      </ext>
    </extLst>
  </connection>
</connections>
</file>

<file path=xl/sharedStrings.xml><?xml version="1.0" encoding="utf-8"?>
<sst xmlns="http://schemas.openxmlformats.org/spreadsheetml/2006/main" count="4148" uniqueCount="1394">
  <si>
    <t>Date</t>
  </si>
  <si>
    <t>Changed By</t>
  </si>
  <si>
    <t>Change Requested By</t>
  </si>
  <si>
    <t>Tab Changed</t>
  </si>
  <si>
    <t>Change Category</t>
  </si>
  <si>
    <t>Change Description</t>
  </si>
  <si>
    <t>Arundhati</t>
  </si>
  <si>
    <t>MasterDD-PRODUCTS-Flat</t>
  </si>
  <si>
    <t>PCMB Tag Abbreviations, Scope BIM4FM, Comments</t>
  </si>
  <si>
    <t>Incorporated changes received as feedback from R&amp;S and trades. Source documents stored on Egnyte &gt; Data Dictionary &gt; Feedback &gt; 20180223</t>
  </si>
  <si>
    <t>UCSF Facilities</t>
  </si>
  <si>
    <t>Update Maximo Asset / Visualization Only , tag and comment</t>
  </si>
  <si>
    <t>UCSf Facilities updated the Maximo Asset / Visulization Only and comments with question for Ryan.</t>
  </si>
  <si>
    <t>4/18/208</t>
  </si>
  <si>
    <t>New Product</t>
  </si>
  <si>
    <t xml:space="preserve">Added DOORS, ELEVATORS, </t>
  </si>
  <si>
    <t>MasterDD-AttributeSets-Flat</t>
  </si>
  <si>
    <t>New Attribute Set</t>
  </si>
  <si>
    <t>Added A_ADC (for Automatic Door Controls), A_ELEVC (for Elevator Equipment and Controls)</t>
  </si>
  <si>
    <t>R&amp;S</t>
  </si>
  <si>
    <t>Created new attributes sets A_VISUAL and A_NOSERIAL</t>
  </si>
  <si>
    <t>Attribute Sets (column G)</t>
  </si>
  <si>
    <t xml:space="preserve">Added new attribute set (A_VISUAL, A_NOSERIAL) to applicable assets </t>
  </si>
  <si>
    <t>Attribute Sets for Pneumatic Tube Stations</t>
  </si>
  <si>
    <t>Added A_COMMON and A_ELEC to the PTS assets</t>
  </si>
  <si>
    <t>Added A_DOOR-CR and A_DOOR-AO attribute sets</t>
  </si>
  <si>
    <t>Clarification on Assets</t>
  </si>
  <si>
    <t xml:space="preserve">Sound, Vibration, and Seismic Control Products </t>
  </si>
  <si>
    <t>Piping Attribibutes</t>
  </si>
  <si>
    <t>Applied A_PIPING to 'Electrical Ducting Wireways'</t>
  </si>
  <si>
    <t>Substation</t>
  </si>
  <si>
    <t>Added constituent parts. Added "Assembly" and "Single Units"</t>
  </si>
  <si>
    <t>Clarification on Serial Numbers</t>
  </si>
  <si>
    <t>Added comments to the 'Resolution for PCMB' column relating to serial numbers</t>
  </si>
  <si>
    <t>MasterDD-PRODUCTS</t>
  </si>
  <si>
    <t>UPS</t>
  </si>
  <si>
    <t>Changed to Maximo Asset</t>
  </si>
  <si>
    <t>UCSF Facilities (Mitch)</t>
  </si>
  <si>
    <t>A_VISUAL</t>
  </si>
  <si>
    <t>Fixed syntax error in Revit Parameter Type ('Text' -&gt; 'Type')</t>
  </si>
  <si>
    <t>MasterDD-Products</t>
  </si>
  <si>
    <t>Transformers</t>
  </si>
  <si>
    <t>Update Low Voltage Transformers to 23-35 13 00</t>
  </si>
  <si>
    <t>A_HEAT EXCHANGERS</t>
  </si>
  <si>
    <t>Normalize attribute set name to A_HEAT-EXCHANGER</t>
  </si>
  <si>
    <t>Bariatric Exam / Treatment Tables</t>
  </si>
  <si>
    <t>Set OmniClass to 23-25 47 11 13 11</t>
  </si>
  <si>
    <t>Master-DD-AttributeSets-Flat</t>
  </si>
  <si>
    <t>A_MOTOR, A_FAN, A_FILTER, FAN WALL IN AHU</t>
  </si>
  <si>
    <t>Remove requirement that the Revit Parameter is a Type parameter.</t>
  </si>
  <si>
    <t>A_CAV, A_VAV</t>
  </si>
  <si>
    <t>Update Airflow parameters (Constant, Min, and Max) to be consistent with the equipment type.</t>
  </si>
  <si>
    <t>Added new Asset Class</t>
  </si>
  <si>
    <t>Dental Vacuum Units 23-25 17 13 25 41</t>
  </si>
  <si>
    <t>A_AHU</t>
  </si>
  <si>
    <t>Filled in the COBie Implementation columns.</t>
  </si>
  <si>
    <t>Changed required base attribute set from A_COMMON to A_NOSERIAL.</t>
  </si>
  <si>
    <t>DATA DICTIONARY: PRODUCTS</t>
  </si>
  <si>
    <t>Date: 2018-09-20</t>
  </si>
  <si>
    <t>Product Class
[OmniClass Level 2 Number: Name]</t>
  </si>
  <si>
    <t>OmniClass
[OmniClass Level 3/4 Number]</t>
  </si>
  <si>
    <t>Product
[OmniClass Level 3/4 Name]</t>
  </si>
  <si>
    <t>PCMB Tag Abbreviation</t>
  </si>
  <si>
    <t>Attribute Sets</t>
  </si>
  <si>
    <t>Resolution for PCMB</t>
  </si>
  <si>
    <t>23-35 11 00: Electrical Generators</t>
  </si>
  <si>
    <t>23-35 13 00: Transformers</t>
  </si>
  <si>
    <t>23-35 13 00</t>
  </si>
  <si>
    <t>Medium Voltage Transformers</t>
  </si>
  <si>
    <t>TL6</t>
  </si>
  <si>
    <t>A_COMMON/ A_TRANSFORMER / A_ELEC</t>
  </si>
  <si>
    <t>(blank)</t>
  </si>
  <si>
    <t>Low Voltage Transformer</t>
  </si>
  <si>
    <t>Single Serial Number</t>
  </si>
  <si>
    <t>23-35 19 00: Batteries</t>
  </si>
  <si>
    <t>23-35 19 00</t>
  </si>
  <si>
    <t>Battery Equipment</t>
  </si>
  <si>
    <t>A_COMMON</t>
  </si>
  <si>
    <t>23-35 19 11</t>
  </si>
  <si>
    <t>Battery Racks</t>
  </si>
  <si>
    <t>23-35 23 00: Power Conditioning Equipment</t>
  </si>
  <si>
    <t>23-35 23 21</t>
  </si>
  <si>
    <t>Uninterrupted Power Supply (UPS) Units</t>
  </si>
  <si>
    <t>A_COMMON / A_ELEC</t>
  </si>
  <si>
    <t>23-35 25 00: Electrical Instrumentation and Controls</t>
  </si>
  <si>
    <t>23-35 25 00</t>
  </si>
  <si>
    <t>Electrical Instrumentation and Controls (Cooling)</t>
  </si>
  <si>
    <t>Electrical Instrumentation and Controls (Heating)</t>
  </si>
  <si>
    <t>23-35 31 00: Electrical Power Distribution Devices</t>
  </si>
  <si>
    <t>US</t>
  </si>
  <si>
    <t>Ref Transformer and Switchgear</t>
  </si>
  <si>
    <t>23-35 31 13</t>
  </si>
  <si>
    <t>Distribution Panel Boards</t>
  </si>
  <si>
    <t>23-35 31 17</t>
  </si>
  <si>
    <t>Electrical Cabinets and Enclosures</t>
  </si>
  <si>
    <t>Electrical Panel Board</t>
  </si>
  <si>
    <t>RDPCH2</t>
  </si>
  <si>
    <t>Single Serial Number for the Panel Board</t>
  </si>
  <si>
    <t>23-35 31 23</t>
  </si>
  <si>
    <t>Motor Control Centers</t>
  </si>
  <si>
    <t>23-35 31 27</t>
  </si>
  <si>
    <t>Power Distribution Units</t>
  </si>
  <si>
    <t>23-35 31 29</t>
  </si>
  <si>
    <t>Switchboard</t>
  </si>
  <si>
    <t>23-35 31 31</t>
  </si>
  <si>
    <t>Switchgear</t>
  </si>
  <si>
    <t>23-35 33 00: Electrical Ducting Wireways Components</t>
  </si>
  <si>
    <t>23-35 33 17</t>
  </si>
  <si>
    <t>Electrical Conduits</t>
  </si>
  <si>
    <t>A_PIPING</t>
  </si>
  <si>
    <t>23-35 33 19</t>
  </si>
  <si>
    <t>Electrical Cable Trays</t>
  </si>
  <si>
    <t>23-35 33 21</t>
  </si>
  <si>
    <t>Electrical Bus Ducts</t>
  </si>
  <si>
    <t>23-35 33 25</t>
  </si>
  <si>
    <t xml:space="preserve">Electrical Wireways </t>
  </si>
  <si>
    <t>23-35 37 00: Electrical Switches</t>
  </si>
  <si>
    <t>23-35 37 11</t>
  </si>
  <si>
    <t>Automatic Transfer Switch</t>
  </si>
  <si>
    <t>ATS-OSB</t>
  </si>
  <si>
    <t>23-35 47 11: Lighting Fixtures</t>
  </si>
  <si>
    <t>23-35 47 11</t>
  </si>
  <si>
    <t>Task Lighting</t>
  </si>
  <si>
    <t>Interior Light Fixture</t>
  </si>
  <si>
    <t>A_NOSERIAL/A_LIGHT-FIXTURE / A_ELEC</t>
  </si>
  <si>
    <t>Trade will add a sequential unique numbering system to Tag</t>
  </si>
  <si>
    <t>23-35 47 13: Emergency Lighting</t>
  </si>
  <si>
    <t>23-35 47 13 11</t>
  </si>
  <si>
    <t>Hard Wired Emergency Lighting</t>
  </si>
  <si>
    <t>23-35 47 13 13</t>
  </si>
  <si>
    <t>Emergency Lighting With Battery Backup</t>
  </si>
  <si>
    <t>N/A</t>
  </si>
  <si>
    <t>check if they sn, if they do then single sn</t>
  </si>
  <si>
    <t>23-35 47 13 15</t>
  </si>
  <si>
    <t>Passive Emergency Lighting Strips</t>
  </si>
  <si>
    <t>23-35 47 15: Exit Illuminated Signs</t>
  </si>
  <si>
    <t>23-35 47 15 11</t>
  </si>
  <si>
    <t>Battery Backup Exit Illuminated Signs</t>
  </si>
  <si>
    <t>A_NOSERIAL</t>
  </si>
  <si>
    <t>23-35 47 15 13</t>
  </si>
  <si>
    <t>Hard Wired Backup Exit Illuminated Sign</t>
  </si>
  <si>
    <t>A_NOSERIAL / A_ELEC</t>
  </si>
  <si>
    <t>23-35 47 15 15</t>
  </si>
  <si>
    <t>Self Illuminated Exit Illuminated Signs</t>
  </si>
  <si>
    <t>DATA DICTIONARY: ATTRIBUTES</t>
  </si>
  <si>
    <t>ATTRIBUTE SET</t>
  </si>
  <si>
    <t>ATTRIBUTE NAME</t>
  </si>
  <si>
    <t>Description</t>
  </si>
  <si>
    <t>COBie PARAMETER NAME</t>
  </si>
  <si>
    <t>REVIT DATA TYPE</t>
  </si>
  <si>
    <t>A_DOOR-AO</t>
  </si>
  <si>
    <t>AO Circuit</t>
  </si>
  <si>
    <t>Automatic Opener Electrical Circuit</t>
  </si>
  <si>
    <t>COBie.Attribute.UCSF AO Circuit</t>
  </si>
  <si>
    <t>Text</t>
  </si>
  <si>
    <t>AO Manufacturer</t>
  </si>
  <si>
    <t>Automatic Opener Manufacturer Name</t>
  </si>
  <si>
    <t>COBie.Attribute.UCSF AO Manufacturer</t>
  </si>
  <si>
    <t>AO Model Number</t>
  </si>
  <si>
    <t>Automatic Opener Model Number</t>
  </si>
  <si>
    <t>COBie.Attribute.UCSF AO Model Number</t>
  </si>
  <si>
    <t>AO Push-Pull Side</t>
  </si>
  <si>
    <t>Push or Pull Side of Door</t>
  </si>
  <si>
    <t>COBie.Attribute.UCSF AO Push-Pull Side</t>
  </si>
  <si>
    <t>AO Serial Number</t>
  </si>
  <si>
    <t>Automatic Opener Serial Number</t>
  </si>
  <si>
    <t>COBie.Attribute.UCSF AO Serial Number</t>
  </si>
  <si>
    <t>AO Tug Control</t>
  </si>
  <si>
    <t>[Yes/No] Is the Door 'Tug-Controlled'?</t>
  </si>
  <si>
    <t>COBie.Attribute.UCSF AO Tug Control</t>
  </si>
  <si>
    <t>Boolean</t>
  </si>
  <si>
    <r>
      <rPr>
        <b/>
        <sz val="14"/>
        <color theme="0"/>
        <rFont val="Calibri"/>
        <family val="2"/>
      </rPr>
      <t>System</t>
    </r>
    <r>
      <rPr>
        <b/>
        <sz val="12"/>
        <color theme="0"/>
        <rFont val="Calibri"/>
        <family val="2"/>
      </rPr>
      <t xml:space="preserve">
</t>
    </r>
    <r>
      <rPr>
        <sz val="10"/>
        <color theme="0"/>
        <rFont val="Calibri"/>
        <family val="2"/>
      </rPr>
      <t>[Uniformat Level 1 Number: Name]</t>
    </r>
  </si>
  <si>
    <r>
      <rPr>
        <b/>
        <sz val="14"/>
        <color theme="0"/>
        <rFont val="Calibri"/>
        <family val="2"/>
      </rPr>
      <t>Product Class</t>
    </r>
    <r>
      <rPr>
        <b/>
        <sz val="12"/>
        <color theme="0"/>
        <rFont val="Calibri"/>
        <family val="2"/>
      </rPr>
      <t xml:space="preserve">
</t>
    </r>
    <r>
      <rPr>
        <sz val="10"/>
        <color theme="0"/>
        <rFont val="Calibri"/>
        <family val="2"/>
      </rPr>
      <t>[OmniClass Level 2 Number: Name]</t>
    </r>
  </si>
  <si>
    <r>
      <rPr>
        <b/>
        <sz val="14"/>
        <color theme="0"/>
        <rFont val="Calibri"/>
        <family val="2"/>
      </rPr>
      <t>OmniClass</t>
    </r>
    <r>
      <rPr>
        <b/>
        <sz val="12"/>
        <color theme="0"/>
        <rFont val="Calibri"/>
        <family val="2"/>
      </rPr>
      <t xml:space="preserve">
</t>
    </r>
    <r>
      <rPr>
        <sz val="10"/>
        <color theme="0"/>
        <rFont val="Calibri"/>
        <family val="2"/>
      </rPr>
      <t>[OmniClass Level 3/4 Number]</t>
    </r>
  </si>
  <si>
    <r>
      <rPr>
        <b/>
        <sz val="14"/>
        <color theme="0"/>
        <rFont val="Calibri"/>
        <family val="2"/>
      </rPr>
      <t>Product</t>
    </r>
    <r>
      <rPr>
        <b/>
        <sz val="12"/>
        <color theme="0"/>
        <rFont val="Calibri"/>
        <family val="2"/>
      </rPr>
      <t xml:space="preserve">
</t>
    </r>
    <r>
      <rPr>
        <sz val="10"/>
        <color theme="0"/>
        <rFont val="Calibri"/>
        <family val="2"/>
      </rPr>
      <t>[OmniClass Level 3/4 Name]</t>
    </r>
  </si>
  <si>
    <t>Field Verification?</t>
  </si>
  <si>
    <t>[REAL WORLD] System, Assembly,  Single Unit</t>
  </si>
  <si>
    <t>UCSF Tag Abbreviation</t>
  </si>
  <si>
    <r>
      <rPr>
        <b/>
        <sz val="14"/>
        <color theme="0"/>
        <rFont val="Calibri"/>
        <family val="2"/>
      </rPr>
      <t>Data Requirement</t>
    </r>
    <r>
      <rPr>
        <b/>
        <sz val="12"/>
        <color theme="0"/>
        <rFont val="Calibri"/>
        <family val="2"/>
      </rPr>
      <t xml:space="preserve">
</t>
    </r>
    <r>
      <rPr>
        <sz val="10"/>
        <color theme="0"/>
        <rFont val="Calibri"/>
        <family val="2"/>
      </rPr>
      <t xml:space="preserve"> [Maximo Asset, Visualization Only]
</t>
    </r>
  </si>
  <si>
    <r>
      <rPr>
        <b/>
        <sz val="14"/>
        <color theme="0"/>
        <rFont val="Calibri"/>
        <family val="2"/>
      </rPr>
      <t xml:space="preserve">In PCMB Project? </t>
    </r>
    <r>
      <rPr>
        <b/>
        <sz val="12"/>
        <color theme="0"/>
        <rFont val="Calibri"/>
        <family val="2"/>
      </rPr>
      <t xml:space="preserve">
</t>
    </r>
    <r>
      <rPr>
        <sz val="10"/>
        <color theme="0"/>
        <rFont val="Calibri"/>
        <family val="2"/>
      </rPr>
      <t>[Yes/No]</t>
    </r>
  </si>
  <si>
    <t>Modeled?</t>
  </si>
  <si>
    <t>Trade Model</t>
  </si>
  <si>
    <t>Tagged individually in Model?</t>
  </si>
  <si>
    <t>UCSF Additional Notes</t>
  </si>
  <si>
    <t>Trade Comments</t>
  </si>
  <si>
    <t>B30 Exterior Horizontal Enclosures</t>
  </si>
  <si>
    <t>23-13 39 00: Roof Coverings, Claddings, Linings</t>
  </si>
  <si>
    <t>23-13 39 31</t>
  </si>
  <si>
    <t>Roof Membranes</t>
  </si>
  <si>
    <t>Single Unit</t>
  </si>
  <si>
    <t>IRMA, WPM</t>
  </si>
  <si>
    <t>Maximo Asset</t>
  </si>
  <si>
    <t>YES</t>
  </si>
  <si>
    <t>NO</t>
  </si>
  <si>
    <t>PCMB-ARCH-EXT.rvt</t>
  </si>
  <si>
    <t>Tag to Roof in ARCH-EXT model</t>
  </si>
  <si>
    <t>Including: flashing, expansion joints, vents, soffits, gutters, bituminous membrane roofing
03-20-18 :Question to Ryan : tag this to Roof.
03-22-18 : UCSF to dicss this offlline.</t>
  </si>
  <si>
    <t>D20 Plumbing</t>
  </si>
  <si>
    <t>23-13 41 00: Roof Specialties and Accessories</t>
  </si>
  <si>
    <t>23-13 41 39</t>
  </si>
  <si>
    <t>Roof Drains</t>
  </si>
  <si>
    <t>RD, ORD</t>
  </si>
  <si>
    <t>RD, OD</t>
  </si>
  <si>
    <t>PCMB-P.rvt</t>
  </si>
  <si>
    <t>03-20-18 : Request Ryan /trade to number these sequentially to make them unique</t>
  </si>
  <si>
    <t xml:space="preserve">D30 HVAC </t>
  </si>
  <si>
    <t>23-19 00 00: Specialty Products</t>
  </si>
  <si>
    <t>23-19 29 19 11</t>
  </si>
  <si>
    <t>Sound Attenuators</t>
  </si>
  <si>
    <t>PCMB-MP.rvt</t>
  </si>
  <si>
    <t>C10 Interior Construction</t>
  </si>
  <si>
    <t>23-17 11 00: Doors</t>
  </si>
  <si>
    <t>23-17 11 00</t>
  </si>
  <si>
    <t>Door</t>
  </si>
  <si>
    <t>Yes</t>
  </si>
  <si>
    <t>Assembly</t>
  </si>
  <si>
    <t>D010C05</t>
  </si>
  <si>
    <t>A_DOOR / A_DOOR-CR / A_DOOR-AO</t>
  </si>
  <si>
    <t>PCMB-ARCH-INT.rvt</t>
  </si>
  <si>
    <t>See attribute sets</t>
  </si>
  <si>
    <t>New addition</t>
  </si>
  <si>
    <t>23-17 21 00: Protection of Openings</t>
  </si>
  <si>
    <t>23-17 21 15</t>
  </si>
  <si>
    <t>Fire and Smoke Shutters and Curtains</t>
  </si>
  <si>
    <t>SGC</t>
  </si>
  <si>
    <t>Check w/ manufacturer's spec - complete assembly data</t>
  </si>
  <si>
    <t>03-20-18 : Question to Ryan to see if they can provide a sequential number for this equipment.
03-22-18 :  Seq number to be added in the tag and then conconctenated into the UCSF ASSet ID</t>
  </si>
  <si>
    <t>23-19 11 21</t>
  </si>
  <si>
    <t>Plaques</t>
  </si>
  <si>
    <t>Visualization Only</t>
  </si>
  <si>
    <t>Subtype: Dimensional Letter Signage</t>
  </si>
  <si>
    <t>23-21 19 00: Casework</t>
  </si>
  <si>
    <t>23-21 19 15 15 11</t>
  </si>
  <si>
    <t>Medical Specialty Casework</t>
  </si>
  <si>
    <t>PCMB-EQ.rvt</t>
  </si>
  <si>
    <t>D10 Conveying</t>
  </si>
  <si>
    <t>23-23 11 00: Vertical Transportation Equipment</t>
  </si>
  <si>
    <t>23-23 11 11</t>
  </si>
  <si>
    <t>Elevators</t>
  </si>
  <si>
    <t>ELV</t>
  </si>
  <si>
    <t>A_COMMON, A_ELEVATOR_LIFT, A_MOTOR</t>
  </si>
  <si>
    <t>Require more info from R&amp;S, Add State Elevator Number, Change to NoSerial, Remove Motor attribute set</t>
  </si>
  <si>
    <t>23-23 13 00: Lifting Equipment</t>
  </si>
  <si>
    <t>23-23 13 11</t>
  </si>
  <si>
    <t>Lifts</t>
  </si>
  <si>
    <t>LFT</t>
  </si>
  <si>
    <t>A_COMMON/A_ELEVATOR_LIFT</t>
  </si>
  <si>
    <t>23-23 17 00: Materials Handling</t>
  </si>
  <si>
    <t>23-23 17 11</t>
  </si>
  <si>
    <t>Dumbwaiters</t>
  </si>
  <si>
    <t>DWTR</t>
  </si>
  <si>
    <t>03-20-18 : Question to Ryan to see if they can provide a sequential number for this equipment
03-22-18 : To be tagged individually
04-18-18: Stantec has inidcated that Dumbwaiters are not modeled, only shaft is shown</t>
  </si>
  <si>
    <t>23-23 17 21: Pneumatic Tube Systems</t>
  </si>
  <si>
    <t>23-23 17 21</t>
  </si>
  <si>
    <t>Blower</t>
  </si>
  <si>
    <t>PTS</t>
  </si>
  <si>
    <t>PCMB-PT.dwg</t>
  </si>
  <si>
    <t>03-20-18 : Question to Ryan to see if they can provide a sequential number for this equipment. Assembly like the NCS.</t>
  </si>
  <si>
    <t>Port Diverter</t>
  </si>
  <si>
    <t>Pneumatic Tube Station</t>
  </si>
  <si>
    <t>23-23 23 00: Loading Dock Equipment</t>
  </si>
  <si>
    <t>23-23 23 00</t>
  </si>
  <si>
    <t>Loading Dock Equipment</t>
  </si>
  <si>
    <t>23-27 17 00: Pumps</t>
  </si>
  <si>
    <t>23-27 17 00</t>
  </si>
  <si>
    <t>Drainage pump</t>
  </si>
  <si>
    <t>23-27 29 00: Tanks and Storage Structures</t>
  </si>
  <si>
    <t>23-27 29 19</t>
  </si>
  <si>
    <t>Potable-water storage tanks</t>
  </si>
  <si>
    <t>WP</t>
  </si>
  <si>
    <t>Sanitary sewage pump</t>
  </si>
  <si>
    <t>SP</t>
  </si>
  <si>
    <t>Steam condensate pump</t>
  </si>
  <si>
    <t>CP</t>
  </si>
  <si>
    <t>A_COMMON/A_MOTOR/A_STEAM CONDENSATE PUMPS</t>
  </si>
  <si>
    <t>Storage tank pump</t>
  </si>
  <si>
    <t>HWTP</t>
  </si>
  <si>
    <t>Stormwater drainage pump</t>
  </si>
  <si>
    <t>SD</t>
  </si>
  <si>
    <t>23-27 17 31 17</t>
  </si>
  <si>
    <t>Vacuum Pump</t>
  </si>
  <si>
    <t>MVP, VP</t>
  </si>
  <si>
    <t>A_COMMON/A_MOTOR/A_PUMP/A_VACUUM</t>
  </si>
  <si>
    <t>Serial number of Pump (not motor)</t>
  </si>
  <si>
    <t>23-27 21 00: Compressors</t>
  </si>
  <si>
    <t>23-27 21 00</t>
  </si>
  <si>
    <t>Air Compressors</t>
  </si>
  <si>
    <t>COMP</t>
  </si>
  <si>
    <t>A_COMMON/A_MOTOR/A_COMPRESSOR</t>
  </si>
  <si>
    <t>23-27 23 00: Heat Exchangers</t>
  </si>
  <si>
    <t>23-27 23 00</t>
  </si>
  <si>
    <t>Heat Exchangers (plumbing)</t>
  </si>
  <si>
    <t>HEX</t>
  </si>
  <si>
    <t>A_COMMON/A_HEAT-EXCHANGER</t>
  </si>
  <si>
    <t>Domestic Water Expansion Tank</t>
  </si>
  <si>
    <t>TK</t>
  </si>
  <si>
    <t>ET</t>
  </si>
  <si>
    <t>ET-1</t>
  </si>
  <si>
    <t>Gas system tank</t>
  </si>
  <si>
    <t>Gray water tank</t>
  </si>
  <si>
    <t>HWT</t>
  </si>
  <si>
    <t>Sanitary tank</t>
  </si>
  <si>
    <t>23-27 31 00: Valves</t>
  </si>
  <si>
    <t>23-27 31 00</t>
  </si>
  <si>
    <t>Valves</t>
  </si>
  <si>
    <t>Per the Valve Tag Matrix</t>
  </si>
  <si>
    <t>PCMB-P.rvt, PCMB-MP.rvt</t>
  </si>
  <si>
    <t>Physical label on installed Valve will have the Tag Number</t>
  </si>
  <si>
    <t>23-27 33 00: Valve Actuators</t>
  </si>
  <si>
    <t>23-27 33 00</t>
  </si>
  <si>
    <t>Valve Actuators</t>
  </si>
  <si>
    <t>23-27 39 00: Piping</t>
  </si>
  <si>
    <t>23-27 39 00</t>
  </si>
  <si>
    <t>Compressed-Air for Lab and Healthcare Facilities Piping</t>
  </si>
  <si>
    <t>PIPE</t>
  </si>
  <si>
    <t>Compressed-Air Piping</t>
  </si>
  <si>
    <t>Domestic Water Piping</t>
  </si>
  <si>
    <t>Drainage Piping</t>
  </si>
  <si>
    <t>Facility Storm Drainage Piping</t>
  </si>
  <si>
    <t>Facility Water Distribution Piping</t>
  </si>
  <si>
    <t>Healthcare Chemical-waste and vent Piping</t>
  </si>
  <si>
    <t>Healthcare Gas Piping</t>
  </si>
  <si>
    <t>Hydronic-piping</t>
  </si>
  <si>
    <t>Laboratory Chemical-waste and vent Piping</t>
  </si>
  <si>
    <t>Laboratory Gas Piping</t>
  </si>
  <si>
    <t>Rainwater Leader Piping</t>
  </si>
  <si>
    <t>Sanitary Drain, Waste and Vent Piping</t>
  </si>
  <si>
    <t>Sanitary Utrility Sewerage Piping</t>
  </si>
  <si>
    <t>Vacuum Piping for Lab and Healthcare Facilities Piping</t>
  </si>
  <si>
    <t>Waste Anesthesia Gas Piping</t>
  </si>
  <si>
    <t>Water Utility Distribution Piping</t>
  </si>
  <si>
    <t>De-ionized Water Piping</t>
  </si>
  <si>
    <t>Distilled Water Piping</t>
  </si>
  <si>
    <t>Carbon Dioxide Fire-Extinguishing Piping</t>
  </si>
  <si>
    <t>23-27 55 00: Liquid Treatment Components</t>
  </si>
  <si>
    <t>23-27 55 11</t>
  </si>
  <si>
    <t>Liquid Filters</t>
  </si>
  <si>
    <t>FLTR</t>
  </si>
  <si>
    <t>A_COMMON/A_FILTER</t>
  </si>
  <si>
    <t>23-27 55 21</t>
  </si>
  <si>
    <t>Liquid Deionizers</t>
  </si>
  <si>
    <t>23-27 55 23</t>
  </si>
  <si>
    <t>Liquid Deaerators</t>
  </si>
  <si>
    <t>DA</t>
  </si>
  <si>
    <t>23-27 55 29 19</t>
  </si>
  <si>
    <t>Reverse Osmosis Units</t>
  </si>
  <si>
    <t>23-27 57 27: Air Filters</t>
  </si>
  <si>
    <t>23-27 57 27</t>
  </si>
  <si>
    <t>Stand-alone Filters/Banks</t>
  </si>
  <si>
    <t>FIL</t>
  </si>
  <si>
    <t>PCMB-M.rvt</t>
  </si>
  <si>
    <t>03-20-18:  Question to Ryan :What equipments fall under these and why they are not being modelled</t>
  </si>
  <si>
    <t>23-27 57 27 15</t>
  </si>
  <si>
    <t>ULPA Filters</t>
  </si>
  <si>
    <t>23-27 57 27 17</t>
  </si>
  <si>
    <t>HEPA Filters (Stand-alone filters/banks)</t>
  </si>
  <si>
    <t>HEPA</t>
  </si>
  <si>
    <t>A_NOSERIAL/A_FILTER</t>
  </si>
  <si>
    <t>Attributes associated w/ filters</t>
  </si>
  <si>
    <t>23-27 57 27 19</t>
  </si>
  <si>
    <t>BIBO (Bag-In / Bag-Out) HEPA Air Filters</t>
  </si>
  <si>
    <t>BIBO</t>
  </si>
  <si>
    <t>Should have a single serial number</t>
  </si>
  <si>
    <t>23-27 57 00: Gas Treatment Components</t>
  </si>
  <si>
    <t>23-27 57 31</t>
  </si>
  <si>
    <t>Electronic Air Cleaners</t>
  </si>
  <si>
    <t>23-31 00 00: Plumbing Specific Products and Equipment</t>
  </si>
  <si>
    <t>23-31 13 00</t>
  </si>
  <si>
    <t>Sinks</t>
  </si>
  <si>
    <t>SNK</t>
  </si>
  <si>
    <t>23-31 15 00</t>
  </si>
  <si>
    <t>Bathtubs</t>
  </si>
  <si>
    <t>BT</t>
  </si>
  <si>
    <t>23-31 17 00</t>
  </si>
  <si>
    <t>Showers</t>
  </si>
  <si>
    <t>SHR</t>
  </si>
  <si>
    <t>23-31 19 00</t>
  </si>
  <si>
    <t>Toilets</t>
  </si>
  <si>
    <t>WC</t>
  </si>
  <si>
    <t>23-31 21 00</t>
  </si>
  <si>
    <t>Urinals</t>
  </si>
  <si>
    <t>URL</t>
  </si>
  <si>
    <t>23-31 23 00</t>
  </si>
  <si>
    <t>Bidets</t>
  </si>
  <si>
    <t>23-31 29 00</t>
  </si>
  <si>
    <t>Hot Water Heaters</t>
  </si>
  <si>
    <t>HWH</t>
  </si>
  <si>
    <t>23-31 31 00</t>
  </si>
  <si>
    <t>Drinking Fountains</t>
  </si>
  <si>
    <t>DF</t>
  </si>
  <si>
    <t>Trade will add a sequential unique numbering system to Tag (Label for future?)</t>
  </si>
  <si>
    <t>03-20-18 : Question to Ryan : Need info from Stantec if they are tagged or not</t>
  </si>
  <si>
    <t>23-29 37 00: Occupational Safety and Health Equipment</t>
  </si>
  <si>
    <t>23-29 37 13</t>
  </si>
  <si>
    <t>Emergency Eye Wash Stations</t>
  </si>
  <si>
    <t>EWS</t>
  </si>
  <si>
    <t>23-29 37 15</t>
  </si>
  <si>
    <t>Emergency Showers</t>
  </si>
  <si>
    <t>23-39 29 00: Waste Water Collection and Removal</t>
  </si>
  <si>
    <t>23-39 29 11</t>
  </si>
  <si>
    <t>Sanitary Drains</t>
  </si>
  <si>
    <t>DRN</t>
  </si>
  <si>
    <t>03-20-18 : Question for Ryan for what equipment fall under these</t>
  </si>
  <si>
    <t>SD-1</t>
  </si>
  <si>
    <t>23-39 29 11 13</t>
  </si>
  <si>
    <t>Waste Water Storm Drain</t>
  </si>
  <si>
    <t>03-20-18 : Question for Ryan for what equipment fall under these. MCFM call these Storm drain</t>
  </si>
  <si>
    <t>Sanitary Waste Interceptors</t>
  </si>
  <si>
    <t xml:space="preserve">Sanitary Waste Separators </t>
  </si>
  <si>
    <t>Fuel-oil pump</t>
  </si>
  <si>
    <t>Boiler feedwater pump</t>
  </si>
  <si>
    <t>23-27 17 13</t>
  </si>
  <si>
    <t>Hydronic Pump</t>
  </si>
  <si>
    <t>ERCP, PCWP</t>
  </si>
  <si>
    <t>A_COMMON/A_MOTOR/A_PUMP</t>
  </si>
  <si>
    <t>ERCP-7A, 7B, 8A, 8B, PCWP-1A, 1B, 2A, 2B</t>
  </si>
  <si>
    <t>Heat Exchangers (hvac)</t>
  </si>
  <si>
    <t>HX</t>
  </si>
  <si>
    <t>HX-2, HX-3</t>
  </si>
  <si>
    <t>23-33 11 00: Commercial Boilers</t>
  </si>
  <si>
    <t>23-33 11 00</t>
  </si>
  <si>
    <t>Commercial Boilers</t>
  </si>
  <si>
    <t>BLR</t>
  </si>
  <si>
    <t>23-33 11 13</t>
  </si>
  <si>
    <t>Condensing Boilers</t>
  </si>
  <si>
    <t>23-33 11 17</t>
  </si>
  <si>
    <t>Flexible Tube Boilers</t>
  </si>
  <si>
    <t>23-33 11 21</t>
  </si>
  <si>
    <t>Water Tube Boilers</t>
  </si>
  <si>
    <t>23-33 11 22</t>
  </si>
  <si>
    <t>Electric Boilers</t>
  </si>
  <si>
    <t>23-33 15 00: HVAC Heating Units</t>
  </si>
  <si>
    <t>23-33 15 21</t>
  </si>
  <si>
    <t>Hydronic HVAC Heaters</t>
  </si>
  <si>
    <t>HHWC</t>
  </si>
  <si>
    <t>Subtype: Cast-iron Radiator, Finned Tube Radiators, Plate Radiators</t>
  </si>
  <si>
    <t>23-33 21 00: Chillers</t>
  </si>
  <si>
    <t>23-33 21 13 11</t>
  </si>
  <si>
    <t>Central Package Unit Chillers</t>
  </si>
  <si>
    <t>CH</t>
  </si>
  <si>
    <t>A_COMMON/A_MOTOR/A_CHILLER</t>
  </si>
  <si>
    <t>Centrifugal Chillers</t>
  </si>
  <si>
    <t>23-33 21 13 13</t>
  </si>
  <si>
    <t xml:space="preserve">Reciprocating Chillers   </t>
  </si>
  <si>
    <t>23-33 21 13 17</t>
  </si>
  <si>
    <t>Rotary Chillers</t>
  </si>
  <si>
    <t>23-33 21 13 19</t>
  </si>
  <si>
    <t>Rotary Screw Chillers</t>
  </si>
  <si>
    <t>23-33 21 13 21</t>
  </si>
  <si>
    <t>Screw Chillers</t>
  </si>
  <si>
    <t>23-33 21 13 23</t>
  </si>
  <si>
    <t>Scroll Chillers</t>
  </si>
  <si>
    <t>23-33 23 00: Cooling Towers</t>
  </si>
  <si>
    <t>23-33 23 11</t>
  </si>
  <si>
    <t>Mechanical Draft Cooling Towers</t>
  </si>
  <si>
    <t>CT</t>
  </si>
  <si>
    <t>A_COMMON/A_MOTOR/A_COOLING-TOWER</t>
  </si>
  <si>
    <t>23-33 23 13</t>
  </si>
  <si>
    <t>Natural Draft Cooling Towers</t>
  </si>
  <si>
    <t>23-33 25 00: Air-Handling Units</t>
  </si>
  <si>
    <t>23-33 25 00</t>
  </si>
  <si>
    <t>Air Handling Units</t>
  </si>
  <si>
    <t>AHU</t>
  </si>
  <si>
    <t>Single Serial Number for asset, SN for motor not required</t>
  </si>
  <si>
    <t>AHU-7, 8, 9</t>
  </si>
  <si>
    <t>23-33 27 00: Air Humidity Control Equipment</t>
  </si>
  <si>
    <t>23-33 27 13</t>
  </si>
  <si>
    <t>Dehumidifiers</t>
  </si>
  <si>
    <t>DHUMD</t>
  </si>
  <si>
    <t>23-33 27 15</t>
  </si>
  <si>
    <t>Air Humidifiers</t>
  </si>
  <si>
    <t>HUM</t>
  </si>
  <si>
    <t>H</t>
  </si>
  <si>
    <t>A_COMMON/A_HUMIDIFIER</t>
  </si>
  <si>
    <t>H-1-1, H-1-2, H-1-3, H-2-1, H-2-2, H-2-3, H-2-4, H-5-1, H-5-2, H-5-3</t>
  </si>
  <si>
    <t>23-33 29 00: HVAC Dampers</t>
  </si>
  <si>
    <t>23-33 29 19</t>
  </si>
  <si>
    <t>Dampers</t>
  </si>
  <si>
    <t>DMPR</t>
  </si>
  <si>
    <t>23-33 29 23</t>
  </si>
  <si>
    <t>Fire Dampers</t>
  </si>
  <si>
    <t>FDMPR</t>
  </si>
  <si>
    <t>Fire Smoke Damper Combination</t>
  </si>
  <si>
    <t>FSD</t>
  </si>
  <si>
    <t>Physical label on installed FSD will have the Tag Number</t>
  </si>
  <si>
    <t>23-33 29 25</t>
  </si>
  <si>
    <t>Smoke Dampers</t>
  </si>
  <si>
    <t>SDMPR</t>
  </si>
  <si>
    <t>23-33 29 37</t>
  </si>
  <si>
    <t>Volume Control Dampers</t>
  </si>
  <si>
    <t>VDMPR</t>
  </si>
  <si>
    <t>MD</t>
  </si>
  <si>
    <t>Check w/ Ryan - may not have serial numbers</t>
  </si>
  <si>
    <t>03-20-18 : Question to Ryan to see if they can provide the seq number</t>
  </si>
  <si>
    <t>23-33 31 00: Air Circulators</t>
  </si>
  <si>
    <t>23-33 31 19</t>
  </si>
  <si>
    <t>Booster Fan</t>
  </si>
  <si>
    <t>BFN</t>
  </si>
  <si>
    <t>A_COMMON/A_HVAC-FAN/A_FILTER</t>
  </si>
  <si>
    <t>Exhaust Fan</t>
  </si>
  <si>
    <t>EFN</t>
  </si>
  <si>
    <t>EF</t>
  </si>
  <si>
    <t>Fans</t>
  </si>
  <si>
    <t>FN</t>
  </si>
  <si>
    <t>A_COMMON/A_MOTOR/A_FAN</t>
  </si>
  <si>
    <t>Resolved w/ AHU attributes</t>
  </si>
  <si>
    <t>All fans are covered elsewhere</t>
  </si>
  <si>
    <t>Return Fan</t>
  </si>
  <si>
    <t>RFN</t>
  </si>
  <si>
    <t>Not in project</t>
  </si>
  <si>
    <t>Supply Fan</t>
  </si>
  <si>
    <t>SFN</t>
  </si>
  <si>
    <t>SF</t>
  </si>
  <si>
    <t>23-33 31 21</t>
  </si>
  <si>
    <t>Power Ventilators (Cooling)</t>
  </si>
  <si>
    <t>VENT</t>
  </si>
  <si>
    <t>A_COMMON/A_MOTOR/A_HVAC POWER VENTILATORS</t>
  </si>
  <si>
    <t>Subtype: Gravity Ventilator</t>
  </si>
  <si>
    <t>Power Ventilators (Heating)</t>
  </si>
  <si>
    <t>23-33 33 00: HVAC Fan Coil Units</t>
  </si>
  <si>
    <t>23-33 33 11</t>
  </si>
  <si>
    <t>Fan Coil Units (Cooling)</t>
  </si>
  <si>
    <t>FCU</t>
  </si>
  <si>
    <t>A_COMMON/A_MOTOR/A_HVAC-FAN/A_FILTER</t>
  </si>
  <si>
    <t>FCU-15 through 22</t>
  </si>
  <si>
    <t>Fan Coil Units (Heating)</t>
  </si>
  <si>
    <t>FCU-23</t>
  </si>
  <si>
    <t>23-33 35 00: HVAC Coils</t>
  </si>
  <si>
    <t>23-33 35 00</t>
  </si>
  <si>
    <t>HVAC Coils (Cooling)</t>
  </si>
  <si>
    <t xml:space="preserve">HC </t>
  </si>
  <si>
    <t>HC</t>
  </si>
  <si>
    <t>Attributes associated with AHU</t>
  </si>
  <si>
    <t>HVAC Coils (Heating)</t>
  </si>
  <si>
    <t>HC, RHC, CC</t>
  </si>
  <si>
    <t>Resolved w/ AHU attributes
03-20-18 : Question to Ryan to see if they can provide the seq number.</t>
  </si>
  <si>
    <t>23-33 37 00: Refrigerant Condensing Units</t>
  </si>
  <si>
    <t>23-33 37 00</t>
  </si>
  <si>
    <t>Refrigerant Condensing Units</t>
  </si>
  <si>
    <t>23-33 39 00: Air Conditioning Equipment</t>
  </si>
  <si>
    <t>23-33 39 11</t>
  </si>
  <si>
    <t>Air Conditioners</t>
  </si>
  <si>
    <t>AC</t>
  </si>
  <si>
    <t>23-33 39 15</t>
  </si>
  <si>
    <t>Make Up Air Units</t>
  </si>
  <si>
    <t>23-33 39 17</t>
  </si>
  <si>
    <t>Packaged Air Conditioners</t>
  </si>
  <si>
    <t>23-33 39 19</t>
  </si>
  <si>
    <t>Packaged Terminal Air Conditioning Units</t>
  </si>
  <si>
    <t>PTAC</t>
  </si>
  <si>
    <t>23-33 39 21</t>
  </si>
  <si>
    <t>Split System Air Conditioning Units</t>
  </si>
  <si>
    <t>23-33 41 17: Terminal Air Units</t>
  </si>
  <si>
    <t>23-33 41 17 11</t>
  </si>
  <si>
    <t>Constant Volume Air Terminal Units</t>
  </si>
  <si>
    <t>CAV</t>
  </si>
  <si>
    <t>CS</t>
  </si>
  <si>
    <t>A_NOSERIAL/A_CAV</t>
  </si>
  <si>
    <t>23-33 41 17 13</t>
  </si>
  <si>
    <t>Variable Air Volume Terminal Units</t>
  </si>
  <si>
    <t>VAV</t>
  </si>
  <si>
    <t>VS</t>
  </si>
  <si>
    <t>A_NOSERIAL/A_VAV</t>
  </si>
  <si>
    <t>23-33 43 00: HVAC Condenser Units</t>
  </si>
  <si>
    <t>23-33 43 11</t>
  </si>
  <si>
    <t>Air Cooled Condenser Units</t>
  </si>
  <si>
    <t>ACCU</t>
  </si>
  <si>
    <t>23-33 43 13</t>
  </si>
  <si>
    <t>Evaporative Condenser Units</t>
  </si>
  <si>
    <t>23-33 43 15</t>
  </si>
  <si>
    <t>Refrigeration Condenser Units</t>
  </si>
  <si>
    <t>23-33 43 17</t>
  </si>
  <si>
    <t>Water Cooled Condenser Units</t>
  </si>
  <si>
    <t>23-33 49 00: HVAC Ductwork</t>
  </si>
  <si>
    <t>23-33 49 11</t>
  </si>
  <si>
    <t>Ventilation Diffusers</t>
  </si>
  <si>
    <t>REG</t>
  </si>
  <si>
    <t>23-33 49 15</t>
  </si>
  <si>
    <t>Duct Access Panels</t>
  </si>
  <si>
    <t>DAP</t>
  </si>
  <si>
    <t>23-33 49 23</t>
  </si>
  <si>
    <t>Grilles</t>
  </si>
  <si>
    <t>SD, TG, RG, EG</t>
  </si>
  <si>
    <t>23-33 49 25</t>
  </si>
  <si>
    <t>Ventilation Registers</t>
  </si>
  <si>
    <t>23-33 51 00: HVAC Specialized Equipment</t>
  </si>
  <si>
    <t>23-33 51 15</t>
  </si>
  <si>
    <t>Ultraviolet Disinfection Lighting (Cooling)</t>
  </si>
  <si>
    <t>UV</t>
  </si>
  <si>
    <t>A_COMMON/A_LIGHT-FIXTURE</t>
  </si>
  <si>
    <t>Ultraviolet Disinfection Lighting (Heating)</t>
  </si>
  <si>
    <t>D40 Fire Protection</t>
  </si>
  <si>
    <t>Fire pump</t>
  </si>
  <si>
    <t>FP</t>
  </si>
  <si>
    <t>23-29 23 17</t>
  </si>
  <si>
    <t>Smoke Seals for Ductwork</t>
  </si>
  <si>
    <t>DUCT</t>
  </si>
  <si>
    <t>MOVE TO HVAC
03-20-18 : Question to Ryan on what fall under this euipment</t>
  </si>
  <si>
    <t>23-29 25 00: Fire Fighting Equipment</t>
  </si>
  <si>
    <t>23-29 25 15 19</t>
  </si>
  <si>
    <t>Fire Hose Connectors</t>
  </si>
  <si>
    <t>PCMB-FP.dwg</t>
  </si>
  <si>
    <t>Modeled in CAD</t>
  </si>
  <si>
    <t>03-20-18 : Question to Ryan to confirm if they are not being modelled. Tag and Seq number needed as well.</t>
  </si>
  <si>
    <t>23-29 25 19</t>
  </si>
  <si>
    <t>Fire Extinguishers</t>
  </si>
  <si>
    <t>FE</t>
  </si>
  <si>
    <t>FEC</t>
  </si>
  <si>
    <t>03-20-18 : Question to Ryan - Need tag and Seq number.</t>
  </si>
  <si>
    <t>23-29 29 00: Fire Detection Devices</t>
  </si>
  <si>
    <t>23-29 29 11</t>
  </si>
  <si>
    <t>Fire Alarm Pull Stations</t>
  </si>
  <si>
    <t>PCMB-E.rvt</t>
  </si>
  <si>
    <t>Physical label on installed Fire Alarm Pull Stations will have the Tag Number</t>
  </si>
  <si>
    <t>03-20-18 : Question to ryan : Cupertino to refer to honeywell drawings for tag and number</t>
  </si>
  <si>
    <t>23-29 29 13</t>
  </si>
  <si>
    <t>Fire/Smoke Detectors</t>
  </si>
  <si>
    <t>Honeywell BAS Address = Serial Number, SN not that important, FSD will have a physical label in the field</t>
  </si>
  <si>
    <t>23-29 33 00: Fire Suppression System Components</t>
  </si>
  <si>
    <t>23-29 33 11</t>
  </si>
  <si>
    <t>Water Based Suppression Equipment</t>
  </si>
  <si>
    <t>Include: valves, piping, sprinkler heads</t>
  </si>
  <si>
    <t>23-29 33 13 13</t>
  </si>
  <si>
    <t>Carbon Dioxide Suppression Equipment</t>
  </si>
  <si>
    <t>23-39 35 00: Water and Wastewater Chemical Feed Equipment</t>
  </si>
  <si>
    <t>23-39 35 11 17</t>
  </si>
  <si>
    <t>Fuel-Gas Detection and Alarm</t>
  </si>
  <si>
    <t>D50 Electrical</t>
  </si>
  <si>
    <t>23-35 11 15</t>
  </si>
  <si>
    <t>Engine Generator Sets</t>
  </si>
  <si>
    <t>GEN</t>
  </si>
  <si>
    <t>23-35 11 17 15</t>
  </si>
  <si>
    <t>Photovoltaic Collectors</t>
  </si>
  <si>
    <t>XFMR</t>
  </si>
  <si>
    <t>CEI</t>
  </si>
  <si>
    <t>BATT</t>
  </si>
  <si>
    <t>Includes: Battery equipment, Central Battery Equipment, Battery Monitoring</t>
  </si>
  <si>
    <t>Don’t think this is tagged</t>
  </si>
  <si>
    <t>ESP</t>
  </si>
  <si>
    <t>TO BE INCLUDED IN ELECTRICAL PANEL BOARDS</t>
  </si>
  <si>
    <t>AKA: Distribution Panel Boards</t>
  </si>
  <si>
    <t>MCC</t>
  </si>
  <si>
    <t>TBD</t>
  </si>
  <si>
    <t>System</t>
  </si>
  <si>
    <t>SS</t>
  </si>
  <si>
    <t>Substations</t>
  </si>
  <si>
    <t>SWBD</t>
  </si>
  <si>
    <t>Subtype: Medium-Voltage, Low-Voltage , Switchgear Protection Devices</t>
  </si>
  <si>
    <t>PCMB-E.rvt, PCMB-LV.rvt</t>
  </si>
  <si>
    <t>ATS</t>
  </si>
  <si>
    <t>Subtype: Task Lighting, Interior Lighting Fixtures
03-20-18 : Question to Ryan : Need Tag and Seq number</t>
  </si>
  <si>
    <t>EML</t>
  </si>
  <si>
    <t>03-20-18 : Question to Ryan: Need tag and Seq number</t>
  </si>
  <si>
    <t>ES</t>
  </si>
  <si>
    <t>Question to Ryan : Who is model are we getting the tag information and would need a seq number.</t>
  </si>
  <si>
    <t>E10 Equipment</t>
  </si>
  <si>
    <t>23-27 71 00: Building Maintenance Equipment</t>
  </si>
  <si>
    <t>23-27 71 11</t>
  </si>
  <si>
    <t>Window Washing Systems</t>
  </si>
  <si>
    <t>23-27 71 13</t>
  </si>
  <si>
    <t>Building Maintenance Cradles and Platforms</t>
  </si>
  <si>
    <t>23-27 71 15</t>
  </si>
  <si>
    <t>Roof Trolley Systems</t>
  </si>
  <si>
    <t>23-27 71 17</t>
  </si>
  <si>
    <t>Traveling Ladder Systems</t>
  </si>
  <si>
    <t>23-27 71 19</t>
  </si>
  <si>
    <t>Ancillary Building Maintenance Items</t>
  </si>
  <si>
    <t>23-27 71 21</t>
  </si>
  <si>
    <t>Fall Arrest Systems</t>
  </si>
  <si>
    <t>23-25 00 00: Medical and Laboratory Equipment</t>
  </si>
  <si>
    <t>23-25 17 13 25 41</t>
  </si>
  <si>
    <t>Dental Vacuum Units</t>
  </si>
  <si>
    <t>23-25 47 11 13 11</t>
  </si>
  <si>
    <t>Powered Treatment Exam Tables</t>
  </si>
  <si>
    <t>TBL</t>
  </si>
  <si>
    <t>TBL0404 x 99
TBL0406 x 3
TBL0095 x 12</t>
  </si>
  <si>
    <t>23-25 23 13</t>
  </si>
  <si>
    <t>Endocrinology Equipment</t>
  </si>
  <si>
    <t>23-25 45 11 11 17</t>
  </si>
  <si>
    <t>Patient Bed Service Walls</t>
  </si>
  <si>
    <t>Multiple</t>
  </si>
  <si>
    <t>C-285964 x 10
C-330589 x 2
C-330595 x 2
C-333482 x 1
C-333484 x 2
C-330229 x 14
C-330227 x 14
C-333441 x 2
C-330285 x 15
C-330295 x 2
C-333451 x 9</t>
  </si>
  <si>
    <t>23-25 63 13 35</t>
  </si>
  <si>
    <t>Radiation Detection Or Monitoring Products</t>
  </si>
  <si>
    <t>MRD</t>
  </si>
  <si>
    <t>check this asset</t>
  </si>
  <si>
    <t>MRD0002</t>
  </si>
  <si>
    <t>23-25 63 13 15 23</t>
  </si>
  <si>
    <t>MRI Utility Tables</t>
  </si>
  <si>
    <t>TBU</t>
  </si>
  <si>
    <t>TBU0026</t>
  </si>
  <si>
    <t>23-25 63 13 17</t>
  </si>
  <si>
    <t>Ultrasound Imaging Tables</t>
  </si>
  <si>
    <t>TIM</t>
  </si>
  <si>
    <t>TIM0087</t>
  </si>
  <si>
    <t>TBL0226</t>
  </si>
  <si>
    <t>23-37 27 00: Emergency Communications</t>
  </si>
  <si>
    <t>23-37 27 17 13</t>
  </si>
  <si>
    <t>Nurse Call Equipment</t>
  </si>
  <si>
    <t>NCS</t>
  </si>
  <si>
    <t>PCMB-LV.rvt</t>
  </si>
  <si>
    <t>Require more info from R&amp;S</t>
  </si>
  <si>
    <t>03-20-18 : Meeting with Vantage today.</t>
  </si>
  <si>
    <t>ATTRIBUTE INFORMATION</t>
  </si>
  <si>
    <t>REVIT IMPLEMENTATION</t>
  </si>
  <si>
    <t>COBie IMPLEMENTATION</t>
  </si>
  <si>
    <t>MAXIMO IMPLEMENTATION</t>
  </si>
  <si>
    <t>REVIT PARAMETER NAME</t>
  </si>
  <si>
    <t>REVIT PARAMETER TYPE</t>
  </si>
  <si>
    <t>REVIT PARAMETER NAME2</t>
  </si>
  <si>
    <t>SHEET</t>
  </si>
  <si>
    <t>FIELD</t>
  </si>
  <si>
    <t>TABLE</t>
  </si>
  <si>
    <t>ATTRIBUTE</t>
  </si>
  <si>
    <t>MAXIMO DATA TYPE</t>
  </si>
  <si>
    <t>Column1</t>
  </si>
  <si>
    <t>Manufacturer</t>
  </si>
  <si>
    <t>Name of Manufacturer</t>
  </si>
  <si>
    <t>Type</t>
  </si>
  <si>
    <t>COBie.Type.Manufacturer</t>
  </si>
  <si>
    <t>ASSET</t>
  </si>
  <si>
    <t>MANUFACTURER</t>
  </si>
  <si>
    <t>AlphaNumeric (35 characters max)</t>
  </si>
  <si>
    <t>Model Number</t>
  </si>
  <si>
    <t>Model or Make</t>
  </si>
  <si>
    <t>Model</t>
  </si>
  <si>
    <t>ModelNumber</t>
  </si>
  <si>
    <t>COBie.Type.ModelNumber</t>
  </si>
  <si>
    <t>MODELID</t>
  </si>
  <si>
    <t>AlphaNumeric (50 characters max)</t>
  </si>
  <si>
    <t>Serial Number</t>
  </si>
  <si>
    <t>Serial Number collected in the field</t>
  </si>
  <si>
    <t>Instance</t>
  </si>
  <si>
    <t>Component</t>
  </si>
  <si>
    <t>SerialNumber</t>
  </si>
  <si>
    <t>COBie.Component.SerialNumber</t>
  </si>
  <si>
    <t>SERIALNUM</t>
  </si>
  <si>
    <t>Unit Tag</t>
  </si>
  <si>
    <t>Unique equipment tag</t>
  </si>
  <si>
    <t>Mark</t>
  </si>
  <si>
    <t>UCSF Tag</t>
  </si>
  <si>
    <t>TagNumber</t>
  </si>
  <si>
    <t>COBie.Component.TagNumber</t>
  </si>
  <si>
    <t>ALIAS</t>
  </si>
  <si>
    <t>AlphaNumeric (30 characters max)</t>
  </si>
  <si>
    <t>Family Name_Type Name or description as applicable</t>
  </si>
  <si>
    <t>COBie.Type.Description</t>
  </si>
  <si>
    <t>DESCRIPTION</t>
  </si>
  <si>
    <t>AlphaNumeric (100 characters max)</t>
  </si>
  <si>
    <t>OmniClass Number</t>
  </si>
  <si>
    <t>OmniClass Table 23 Number</t>
  </si>
  <si>
    <t>Category</t>
  </si>
  <si>
    <t>COBie.Type.Category</t>
  </si>
  <si>
    <t>CLASSIFICATION</t>
  </si>
  <si>
    <t>CLASSIFICATIONID</t>
  </si>
  <si>
    <t>AlphaNumeric (192 characters max)</t>
  </si>
  <si>
    <t>OmniClass Name</t>
  </si>
  <si>
    <t>OmniClass Table 23 Title</t>
  </si>
  <si>
    <t>OmniClass Title</t>
  </si>
  <si>
    <t>Asset ID</t>
  </si>
  <si>
    <t>BuildingNumber-Level-Unit Tag</t>
  </si>
  <si>
    <t>UCSF AssetID</t>
  </si>
  <si>
    <t>BarCode</t>
  </si>
  <si>
    <t>COBie.Component.BarCode</t>
  </si>
  <si>
    <t>ASSETNUM</t>
  </si>
  <si>
    <t>AlphaNumeric (20 characters max)</t>
  </si>
  <si>
    <t>Scope</t>
  </si>
  <si>
    <t>Attribute to identify if asset is in project scope (yes/no)</t>
  </si>
  <si>
    <t>UCSF BIM4FM</t>
  </si>
  <si>
    <t>Building Number</t>
  </si>
  <si>
    <t>Building Name</t>
  </si>
  <si>
    <t>Project</t>
  </si>
  <si>
    <t>Facility</t>
  </si>
  <si>
    <t>Name</t>
  </si>
  <si>
    <t>COBie.Facility.Name</t>
  </si>
  <si>
    <t>Level</t>
  </si>
  <si>
    <t>Level Number (01 through 08)</t>
  </si>
  <si>
    <t>Number</t>
  </si>
  <si>
    <t>Floor</t>
  </si>
  <si>
    <t>COBie.Floor.Name</t>
  </si>
  <si>
    <t>Maximo Location Concatenation</t>
  </si>
  <si>
    <t>Space or Room Number coordinated with UCSF Facility Defition File</t>
  </si>
  <si>
    <t>Space or Room Number</t>
  </si>
  <si>
    <t>Space</t>
  </si>
  <si>
    <t>COBie.Space.Name</t>
  </si>
  <si>
    <t>LOCATION</t>
  </si>
  <si>
    <t>AHU Description</t>
  </si>
  <si>
    <t>Attribute</t>
  </si>
  <si>
    <t>UCSF AHU Description</t>
  </si>
  <si>
    <t>AHU Location</t>
  </si>
  <si>
    <t>UCSF AHU Location</t>
  </si>
  <si>
    <t>AHU Manufacturer</t>
  </si>
  <si>
    <t>UCSF AHU Manufacturer</t>
  </si>
  <si>
    <t>Approved</t>
  </si>
  <si>
    <t>AHU Model Number</t>
  </si>
  <si>
    <t>UCSF AHU Model Number</t>
  </si>
  <si>
    <t>AHU Serial Number</t>
  </si>
  <si>
    <t>UCSF AHU Serial Number</t>
  </si>
  <si>
    <t>AHU Tag Number</t>
  </si>
  <si>
    <t>UCSF AHU Tag Number</t>
  </si>
  <si>
    <t>COIL CHW ACFM-SCFM Air Flow</t>
  </si>
  <si>
    <t>UCSF COIL CHW ACFM-SCFM Air Flow</t>
  </si>
  <si>
    <t>COIL CHW Air Pressure Diff</t>
  </si>
  <si>
    <t>UCSF COIL CHW Air Pressure Diff</t>
  </si>
  <si>
    <t>COIL CHW Description</t>
  </si>
  <si>
    <t>UCSF COIL CHW Description</t>
  </si>
  <si>
    <t>COIL CHW Entering Fluid Temp</t>
  </si>
  <si>
    <t>UCSF COIL CHW Entering Fluid Temp</t>
  </si>
  <si>
    <t>COIL CHW Fluid Pressure Diff</t>
  </si>
  <si>
    <t>UCSF COIL CHW Fluid Pressure Diff</t>
  </si>
  <si>
    <t>COIL CHW GPM</t>
  </si>
  <si>
    <t>UCSF COIL CHW GPM</t>
  </si>
  <si>
    <t>COIL CHW Leaving Fluid Temp</t>
  </si>
  <si>
    <t>UCSF COIL CHW Leaving Fluid Temp</t>
  </si>
  <si>
    <t>COIL CHW Manufacturer</t>
  </si>
  <si>
    <t>UCSF COIL CHW Manufacturer</t>
  </si>
  <si>
    <t>COIL CHW Model Number</t>
  </si>
  <si>
    <t>UCSF COIL CHW Model Number</t>
  </si>
  <si>
    <t>COIL EHR Manufacturer</t>
  </si>
  <si>
    <t>UCSF COIL EHR Manufacturer</t>
  </si>
  <si>
    <t>COIL EHR Model Number</t>
  </si>
  <si>
    <t>UCSF COIL EHR Model Number</t>
  </si>
  <si>
    <t>COIL EHR SMR ACFM-SCFM Air Flow</t>
  </si>
  <si>
    <t>UCSF COIL EHR SMR ACFM-SCFM Air Flow</t>
  </si>
  <si>
    <t>COIL EHR SMR Air Pressure Diff</t>
  </si>
  <si>
    <t>UCSF COIL EHR SMR Air Pressure Diff</t>
  </si>
  <si>
    <t>COIL EHR SMR Description</t>
  </si>
  <si>
    <t>UCSF COIL EHR SMR Description</t>
  </si>
  <si>
    <t>COIL EHR SMR Entering Fluid Temp</t>
  </si>
  <si>
    <t>UCSF COIL EHR SMR Entering Fluid Temp</t>
  </si>
  <si>
    <t>COIL EHR SMR Fluid Pressure Diff</t>
  </si>
  <si>
    <t>UCSF COIL EHR SMR Fluid Pressure Diff</t>
  </si>
  <si>
    <t>COIL EHR SMR GPM</t>
  </si>
  <si>
    <t>UCSF COIL EHR SMR GPM</t>
  </si>
  <si>
    <t>COIL EHR SMR Leaving Fluid Temp</t>
  </si>
  <si>
    <t>UCSF COIL EHR SMR Leaving Fluid Temp</t>
  </si>
  <si>
    <t>COIL EHR WNTR ACFM-SCFM Air Flow</t>
  </si>
  <si>
    <t>UCSF COIL EHR WNTR ACFM-SCFM Air Flow</t>
  </si>
  <si>
    <t>COIL EHR WNTR Air Pressure Diff</t>
  </si>
  <si>
    <t>UCSF COIL EHR WNTR Air Pressure Diff</t>
  </si>
  <si>
    <t>COIL EHR WNTR Description</t>
  </si>
  <si>
    <t>UCSF COIL EHR WNTR Description</t>
  </si>
  <si>
    <t>COIL EHR WNTR Entering Fluid Temp</t>
  </si>
  <si>
    <t>UCSF COIL EHR WNTR Entering Fluid Temp</t>
  </si>
  <si>
    <t>COIL EHR WNTR Fluid Pressure Diff</t>
  </si>
  <si>
    <t>UCSF COIL EHR WNTR Fluid Pressure Diff</t>
  </si>
  <si>
    <t>COIL EHR WNTR GPM</t>
  </si>
  <si>
    <t>UCSF COIL EHR WNTR GPM</t>
  </si>
  <si>
    <t>COIL EHR WNTR Leaving Fluid Temp</t>
  </si>
  <si>
    <t>UCSF COIL EHR WNTR Leaving Fluid Temp</t>
  </si>
  <si>
    <t>COIL SHR Manufacturer</t>
  </si>
  <si>
    <t>UCSF COIL SHR Manufacturer</t>
  </si>
  <si>
    <t>COIL SHR Model Number</t>
  </si>
  <si>
    <t>UCSF COIL SHR Model Number</t>
  </si>
  <si>
    <t>COIL SHR SMR ACFM-SCFM Air Flow</t>
  </si>
  <si>
    <t>UCSF COIL SHR SMR ACFM-SCFM Air Flow</t>
  </si>
  <si>
    <t>COIL SHR SMR Air Pressure Diff</t>
  </si>
  <si>
    <t>UCSF COIL SHR SMR Air Pressure Diff</t>
  </si>
  <si>
    <t>COIL SHR SMR Description</t>
  </si>
  <si>
    <t>UCSF COIL SHR SMR Description</t>
  </si>
  <si>
    <t>COIL SHR SMR Entering Fluid Temp</t>
  </si>
  <si>
    <t>UCSF COIL SHR SMR Entering Fluid Temp</t>
  </si>
  <si>
    <t>COIL SHR SMR Fluid Pressure Diff</t>
  </si>
  <si>
    <t>UCSF COIL SHR SMR Fluid Pressure Diff</t>
  </si>
  <si>
    <t>COIL SHR SMR GPM</t>
  </si>
  <si>
    <t>UCSF COIL SHR SMR GPM</t>
  </si>
  <si>
    <t>COIL SHR SMR Leaving Fluid Temp</t>
  </si>
  <si>
    <t>UCSF COIL SHR SMR Leaving Fluid Temp</t>
  </si>
  <si>
    <t>COIL SHR WNTR ACFM-SCFM Air Flow</t>
  </si>
  <si>
    <t>UCSF COIL SHR WNTR ACFM-SCFM Air Flow</t>
  </si>
  <si>
    <t>COIL SHR WNTR Air Pressure Diff</t>
  </si>
  <si>
    <t>UCSF COIL SHR WNTR Air Pressure Diff</t>
  </si>
  <si>
    <t>COIL SHR WNTR Description</t>
  </si>
  <si>
    <t>UCSF COIL SHR WNTR Description</t>
  </si>
  <si>
    <t>COIL SHR WNTR Entering Fluid Temp</t>
  </si>
  <si>
    <t>UCSF COIL SHR WNTR Entering Fluid Temp</t>
  </si>
  <si>
    <t>COIL SHR WNTR Fluid Pressure Diff</t>
  </si>
  <si>
    <t>UCSF COIL SHR WNTR Fluid Pressure Diff</t>
  </si>
  <si>
    <t>COIL SHR WNTR GPM</t>
  </si>
  <si>
    <t>UCSF COIL SHR WNTR GPM</t>
  </si>
  <si>
    <t>COIL SHR WNTR Leaving Fluid Temp</t>
  </si>
  <si>
    <t>UCSF COIL SHR WNTR Leaving Fluid Temp</t>
  </si>
  <si>
    <t xml:space="preserve">EFN Array </t>
  </si>
  <si>
    <t xml:space="preserve">UCSF EFN Array </t>
  </si>
  <si>
    <t>EFN Brake HP per Fan</t>
  </si>
  <si>
    <t>UCSF EFN Brake HP per Fan</t>
  </si>
  <si>
    <t>EFN CFM per Fan</t>
  </si>
  <si>
    <t>UCSF EFN CFM per Fan</t>
  </si>
  <si>
    <t>EFN CFM Total</t>
  </si>
  <si>
    <t>UCSF EFN CFM Total</t>
  </si>
  <si>
    <t>EFN Description</t>
  </si>
  <si>
    <t>UCSF EFN Description</t>
  </si>
  <si>
    <t>EFN FLTR Description</t>
  </si>
  <si>
    <t>UCSF EFN FLTR Description</t>
  </si>
  <si>
    <t>EFN FLTR Manufacturer</t>
  </si>
  <si>
    <t>UCSF EFN FLTR Manufacturer</t>
  </si>
  <si>
    <t>EFN FLTR MERV Rating</t>
  </si>
  <si>
    <t>UCSF EFN FLTR MERV Rating</t>
  </si>
  <si>
    <t>EFN FLTR Model Number</t>
  </si>
  <si>
    <t>UCSF EFN FLTR Model Number</t>
  </si>
  <si>
    <t>EFN FLTR Pressure Diff Dirty Filter</t>
  </si>
  <si>
    <t>UCSF EFN FLTR Pressure Diff Dirty Filter</t>
  </si>
  <si>
    <t>EFN FLTR Size</t>
  </si>
  <si>
    <t>UCSF EFN FLTR Size</t>
  </si>
  <si>
    <t>EFN FLTR Tag Number</t>
  </si>
  <si>
    <t>UCSF EFN FLTR Tag Number</t>
  </si>
  <si>
    <t>EFN Manufacturer</t>
  </si>
  <si>
    <t>UCSF EFN Manufacturer</t>
  </si>
  <si>
    <t>EFN Model Number</t>
  </si>
  <si>
    <t>UCSF EFN Model Number</t>
  </si>
  <si>
    <t>EFN MTR  Description</t>
  </si>
  <si>
    <t>UCSF EFN MTR  Description</t>
  </si>
  <si>
    <t>EFN MTR  Model Number</t>
  </si>
  <si>
    <t>UCSF EFN MTR  Model Number</t>
  </si>
  <si>
    <t>EFN MTR  Tag Number</t>
  </si>
  <si>
    <t>UCSF EFN MTR  Tag Number</t>
  </si>
  <si>
    <t>EFN MTR Enclosure Type</t>
  </si>
  <si>
    <t>UCSF EFN MTR Enclosure Type</t>
  </si>
  <si>
    <t>EFN MTR FLA</t>
  </si>
  <si>
    <t>UCSF EFN MTR FLA</t>
  </si>
  <si>
    <t>EFN MTR Frame</t>
  </si>
  <si>
    <t>UCSF EFN MTR Frame</t>
  </si>
  <si>
    <t>EFN MTR Hertz</t>
  </si>
  <si>
    <t>UCSF EFN MTR Hertz</t>
  </si>
  <si>
    <t>EFN MTR Horsepower</t>
  </si>
  <si>
    <t>UCSF EFN MTR Horsepower</t>
  </si>
  <si>
    <t>EFN MTR Manufacturer</t>
  </si>
  <si>
    <t>UCSF EFN MTR Manufacturer</t>
  </si>
  <si>
    <t>EFN MTR Phase</t>
  </si>
  <si>
    <t>UCSF EFN MTR Phase</t>
  </si>
  <si>
    <t>EFN MTR RPM</t>
  </si>
  <si>
    <t>UCSF EFN MTR RPM</t>
  </si>
  <si>
    <t>EFN MTR Service Factor</t>
  </si>
  <si>
    <t>UCSF EFN MTR Service Factor</t>
  </si>
  <si>
    <t>EFN MTR Volts</t>
  </si>
  <si>
    <t>UCSF EFN MTR Volts</t>
  </si>
  <si>
    <t>EFN RPM</t>
  </si>
  <si>
    <t>UCSF EFN RPM</t>
  </si>
  <si>
    <t>EFN Total Static Pressure</t>
  </si>
  <si>
    <t>UCSF EFN Total Static Pressure</t>
  </si>
  <si>
    <t xml:space="preserve">SFN Array </t>
  </si>
  <si>
    <t xml:space="preserve">UCSF SFN Array </t>
  </si>
  <si>
    <t>SFN Brake HP per Fan</t>
  </si>
  <si>
    <t>UCSF SFN Brake HP per Fan</t>
  </si>
  <si>
    <t>SFN CFM per Fan</t>
  </si>
  <si>
    <t>UCSF SFN CFM per Fan</t>
  </si>
  <si>
    <t>SFN CFM Total</t>
  </si>
  <si>
    <t>UCSF SFN CFM Total</t>
  </si>
  <si>
    <t>SFN CRBNFLTR Description</t>
  </si>
  <si>
    <t>UCSF SFN CRBNFLTR Description</t>
  </si>
  <si>
    <t>SFN CRBNFLTR Manufacturer</t>
  </si>
  <si>
    <t>UCSF SFN CRBNFLTR Manufacturer</t>
  </si>
  <si>
    <t>SFN CRBNFLTR MERV Rating</t>
  </si>
  <si>
    <t>UCSF SFN CRBNFLTR MERV Rating</t>
  </si>
  <si>
    <t>SFN CRBNFLTR Model Number</t>
  </si>
  <si>
    <t>UCSF SFN CRBNFLTR Model Number</t>
  </si>
  <si>
    <t>SFN CRBNFLTR Pressure Diff Dirty Filter</t>
  </si>
  <si>
    <t>UCSF SFN CRBNFLTR Pressure Diff Dirty Filter</t>
  </si>
  <si>
    <t>SFN CRBNFLTR Size</t>
  </si>
  <si>
    <t>UCSF SFN CRBNFLTR Size</t>
  </si>
  <si>
    <t>SFN CRBNFLTR Tag Number</t>
  </si>
  <si>
    <t>UCSF SFN CRBNFLTR Tag Number</t>
  </si>
  <si>
    <t>SFN Description</t>
  </si>
  <si>
    <t>UCSF SFN Description</t>
  </si>
  <si>
    <t>SFN FNLFLTR Description</t>
  </si>
  <si>
    <t>UCSF SFN FNLFLTR Description</t>
  </si>
  <si>
    <t>SFN FNLFLTR Manufacturer</t>
  </si>
  <si>
    <t>UCSF SFN FNLFLTR Manufacturer</t>
  </si>
  <si>
    <t>SFN FNLFLTR MERV Rating</t>
  </si>
  <si>
    <t>UCSF SFN FNLFLTR MERV Rating</t>
  </si>
  <si>
    <t>SFN FNLFLTR Model Number</t>
  </si>
  <si>
    <t>UCSF SFN FNLFLTR Model Number</t>
  </si>
  <si>
    <t>SFN FNLFLTR Pressure Diff Dirty Filter</t>
  </si>
  <si>
    <t>UCSF SFN FNLFLTR Pressure Diff Dirty Filter</t>
  </si>
  <si>
    <t>SFN FNLFLTR Size</t>
  </si>
  <si>
    <t>UCSF SFN FNLFLTR Size</t>
  </si>
  <si>
    <t>SFN FNLFLTR Tag Number</t>
  </si>
  <si>
    <t>UCSF SFN FNLFLTR Tag Number</t>
  </si>
  <si>
    <t>SFN HEPAFLTR Description</t>
  </si>
  <si>
    <t>UCSF SFN HEPAFLTR Description</t>
  </si>
  <si>
    <t>SFN HEPAFLTR Manufacturer</t>
  </si>
  <si>
    <t>UCSF SFN HEPAFLTR Manufacturer</t>
  </si>
  <si>
    <t>SFN HEPAFLTR MERV Rating</t>
  </si>
  <si>
    <t>UCSF SFN HEPAFLTR MERV Rating</t>
  </si>
  <si>
    <t>SFN HEPAFLTR Model Number</t>
  </si>
  <si>
    <t>UCSF SFN HEPAFLTR Model Number</t>
  </si>
  <si>
    <t>SFN HEPAFLTR Pressure Diff Dirty Filter</t>
  </si>
  <si>
    <t>UCSF SFN HEPAFLTR Pressure Diff Dirty Filter</t>
  </si>
  <si>
    <t>SFN HEPAFLTR Size</t>
  </si>
  <si>
    <t>UCSF SFN HEPAFLTR Size</t>
  </si>
  <si>
    <t>SFN HEPAFLTR Tag Number</t>
  </si>
  <si>
    <t>UCSF SFN HEPAFLTR Tag Number</t>
  </si>
  <si>
    <t>SFN Manufacturer</t>
  </si>
  <si>
    <t>UCSF SFN Manufacturer</t>
  </si>
  <si>
    <t>SFN Model Number</t>
  </si>
  <si>
    <t>UCSF SFN Model Number</t>
  </si>
  <si>
    <t>SFN MTR  Description</t>
  </si>
  <si>
    <t>UCSF SFN MTR  Description</t>
  </si>
  <si>
    <t>SFN MTR  Model Number</t>
  </si>
  <si>
    <t>UCSF SFN MTR  Model Number</t>
  </si>
  <si>
    <t>SFN MTR  Tag Number</t>
  </si>
  <si>
    <t>UCSF SFN MTR  Tag Number</t>
  </si>
  <si>
    <t>SFN MTR Enclosure Type</t>
  </si>
  <si>
    <t>UCSF SFN MTR Enclosure Type</t>
  </si>
  <si>
    <t>SFN MTR FLA</t>
  </si>
  <si>
    <t>UCSF SFN MTR FLA</t>
  </si>
  <si>
    <t>SFN MTR Frame</t>
  </si>
  <si>
    <t>UCSF SFN MTR Frame</t>
  </si>
  <si>
    <t>SFN MTR Hertz</t>
  </si>
  <si>
    <t>UCSF SFN MTR Hertz</t>
  </si>
  <si>
    <t>SFN MTR HP</t>
  </si>
  <si>
    <t>UCSF SFN MTR HP</t>
  </si>
  <si>
    <t>SFN MTR Manufacturer</t>
  </si>
  <si>
    <t>UCSF SFN MTR Manufacturer</t>
  </si>
  <si>
    <t>SFN MTR Phase</t>
  </si>
  <si>
    <t>UCSF SFN MTR Phase</t>
  </si>
  <si>
    <t>SFN MTR RPM</t>
  </si>
  <si>
    <t>UCSF SFN MTR RPM</t>
  </si>
  <si>
    <t>SFN MTR Service Factor</t>
  </si>
  <si>
    <t>UCSF SFN MTR Service Factor</t>
  </si>
  <si>
    <t>SFN MTR Volts</t>
  </si>
  <si>
    <t>UCSF SFN MTR Volts</t>
  </si>
  <si>
    <t>SFN PREFLTR Description</t>
  </si>
  <si>
    <t>UCSF SFN PREFLTR Description</t>
  </si>
  <si>
    <t>SFN PREFLTR Manufacturer</t>
  </si>
  <si>
    <t>UCSF SFN PREFLTR Manufacturer</t>
  </si>
  <si>
    <t>SFN PREFLTR MERV Rating</t>
  </si>
  <si>
    <t>UCSF SFN PREFLTR MERV Rating</t>
  </si>
  <si>
    <t>SFN PREFLTR Model Number</t>
  </si>
  <si>
    <t>UCSF SFN PREFLTR Model Number</t>
  </si>
  <si>
    <t>SFN PREFLTR Pressure Diff Dirty Filter</t>
  </si>
  <si>
    <t>UCSF SFN PREFLTR Pressure Diff Dirty Filter</t>
  </si>
  <si>
    <t>SFN PREFLTR Size</t>
  </si>
  <si>
    <t>UCSF SFN PREFLTR Size</t>
  </si>
  <si>
    <t>SFN PREFLTR Tag Number</t>
  </si>
  <si>
    <t>UCSF SFN PREFLTR Tag Number</t>
  </si>
  <si>
    <t>SFN RPM</t>
  </si>
  <si>
    <t>UCSF SFN RPM</t>
  </si>
  <si>
    <t>SFN Total Static Pressure</t>
  </si>
  <si>
    <t>UCSF SFN Total Static Pressure</t>
  </si>
  <si>
    <t>UVL Manufacturer</t>
  </si>
  <si>
    <t>UCSF UVL Manufacturer</t>
  </si>
  <si>
    <t>UVL Type</t>
  </si>
  <si>
    <t>UCSF UVL Type</t>
  </si>
  <si>
    <t>VFD1 Description</t>
  </si>
  <si>
    <t>UCSF VFD1 Description</t>
  </si>
  <si>
    <t>VFD1 Manufacturer</t>
  </si>
  <si>
    <t>UCSF VFD1 Manufacturer</t>
  </si>
  <si>
    <t>VFD1 Model Number</t>
  </si>
  <si>
    <t>UCSF VFD1 Model Number</t>
  </si>
  <si>
    <t>VFD1 Rating</t>
  </si>
  <si>
    <t>UCSF VFD1 Rating</t>
  </si>
  <si>
    <t>VFD1 Serial Number</t>
  </si>
  <si>
    <t>UCSF VFD1 Serial Number</t>
  </si>
  <si>
    <t>VFD1 Tag Number</t>
  </si>
  <si>
    <t>UCSF VFD1 Tag Number</t>
  </si>
  <si>
    <t>VFD2 Description</t>
  </si>
  <si>
    <t>UCSF VFD2 Description</t>
  </si>
  <si>
    <t>VFD2 Manufacturer</t>
  </si>
  <si>
    <t>UCSF VFD2 Manufacturer</t>
  </si>
  <si>
    <t>VFD2 Model Number</t>
  </si>
  <si>
    <t>UCSF VFD2 Model Number</t>
  </si>
  <si>
    <t>VFD2 Rating</t>
  </si>
  <si>
    <t>UCSF VFD2 Rating</t>
  </si>
  <si>
    <t>VFD2 Serial Number</t>
  </si>
  <si>
    <t>UCSF VFD2 Serial Number</t>
  </si>
  <si>
    <t>VFD2 Tag Number</t>
  </si>
  <si>
    <t>UCSF VFD2 Tag Number</t>
  </si>
  <si>
    <t>VFD3 Description</t>
  </si>
  <si>
    <t>UCSF VFD3 Description</t>
  </si>
  <si>
    <t>VFD3 Manufacturer</t>
  </si>
  <si>
    <t>UCSF VFD3 Manufacturer</t>
  </si>
  <si>
    <t>VFD3 Model Number</t>
  </si>
  <si>
    <t>UCSF VFD3 Model Number</t>
  </si>
  <si>
    <t>VFD3 Rating</t>
  </si>
  <si>
    <t>UCSF VFD3 Rating</t>
  </si>
  <si>
    <t>VFD3 Serial Number</t>
  </si>
  <si>
    <t>UCSF VFD3 Serial Number</t>
  </si>
  <si>
    <t>VFD3 Tag Number</t>
  </si>
  <si>
    <t>UCSF VFD3 Tag Number</t>
  </si>
  <si>
    <t>VFD4 Description</t>
  </si>
  <si>
    <t>UCSF VFD4 Description</t>
  </si>
  <si>
    <t>VFD4 Manufacturer</t>
  </si>
  <si>
    <t>UCSF VFD4 Manufacturer</t>
  </si>
  <si>
    <t>VFD4 Model Number</t>
  </si>
  <si>
    <t>UCSF VFD4 Model Number</t>
  </si>
  <si>
    <t>VFD4 Rating</t>
  </si>
  <si>
    <t>UCSF VFD4 Rating</t>
  </si>
  <si>
    <t>VFD4 Serial Number</t>
  </si>
  <si>
    <t>UCSF VFD4 Serial Number</t>
  </si>
  <si>
    <t>VFD4 Tag Number</t>
  </si>
  <si>
    <t>UCSF VFD4 Tag Number</t>
  </si>
  <si>
    <t>VFD5 Description</t>
  </si>
  <si>
    <t>UCSF VFD5 Description</t>
  </si>
  <si>
    <t>VFD5 Manufacturer</t>
  </si>
  <si>
    <t>UCSF VFD5 Manufacturer</t>
  </si>
  <si>
    <t>VFD5 Model Number</t>
  </si>
  <si>
    <t>UCSF VFD5 Model Number</t>
  </si>
  <si>
    <t>VFD5 Rating</t>
  </si>
  <si>
    <t>UCSF VFD5 Rating</t>
  </si>
  <si>
    <t>VFD5 Serial Number</t>
  </si>
  <si>
    <t>UCSF VFD5 Serial Number</t>
  </si>
  <si>
    <t>VFD5 Tag Number</t>
  </si>
  <si>
    <t>UCSF VFD5 Tag Number</t>
  </si>
  <si>
    <t>A_BELT</t>
  </si>
  <si>
    <t>V-Belt quantity</t>
  </si>
  <si>
    <t>UCSF V-Belt Qty</t>
  </si>
  <si>
    <t>ASSETATTRIBUTE</t>
  </si>
  <si>
    <t>VBLTQTY</t>
  </si>
  <si>
    <t>Alphanumeric</t>
  </si>
  <si>
    <t>V-Belt size</t>
  </si>
  <si>
    <t>UCSF V-Belt Size</t>
  </si>
  <si>
    <t>VBELT</t>
  </si>
  <si>
    <t>A_CAV</t>
  </si>
  <si>
    <t>Constant Airflow (CFM)</t>
  </si>
  <si>
    <t>UCSF CAV Constant Airflow</t>
  </si>
  <si>
    <t>NUMBER</t>
  </si>
  <si>
    <t>Reheat Coil Capacity</t>
  </si>
  <si>
    <t>UCSF CAV Reheat Coil Capacity</t>
  </si>
  <si>
    <t>Reheat Coil Waterflow (GPM)</t>
  </si>
  <si>
    <t>UCSF CAV Reheat Coil Waterflow (GPM)</t>
  </si>
  <si>
    <t>A_CHILLER</t>
  </si>
  <si>
    <t>Number of Compressors</t>
  </si>
  <si>
    <t>UCSF Number of Compressors</t>
  </si>
  <si>
    <t>COMNO</t>
  </si>
  <si>
    <t>Number of refrigerant circuits</t>
  </si>
  <si>
    <t>UCSF Number of refrigerant circuits</t>
  </si>
  <si>
    <t>Refigerant charge per circuit</t>
  </si>
  <si>
    <t>UCSF Refigerant charge per circuit</t>
  </si>
  <si>
    <t>CIRCREFCHG</t>
  </si>
  <si>
    <t>Refrigerant type</t>
  </si>
  <si>
    <t>UCSF Refrigerant type</t>
  </si>
  <si>
    <t>REFTYPE</t>
  </si>
  <si>
    <t>Refrigerantion Capacity</t>
  </si>
  <si>
    <t>UCSF Refrigerantion Capacity</t>
  </si>
  <si>
    <t>REFCAP</t>
  </si>
  <si>
    <t>Numeric</t>
  </si>
  <si>
    <t>A_COMPRESSOR</t>
  </si>
  <si>
    <t>Air Tank National Board Number</t>
  </si>
  <si>
    <t>UCSF COMP Air Tank National Board Number</t>
  </si>
  <si>
    <t>ATNBNO</t>
  </si>
  <si>
    <t>Delivered Air Capacity</t>
  </si>
  <si>
    <t>UCSF COMP Delivered Air Capacity</t>
  </si>
  <si>
    <t>COMAIRCAPDEL</t>
  </si>
  <si>
    <t>A_COOLING-TOWER</t>
  </si>
  <si>
    <t>Cooling Tower Rating</t>
  </si>
  <si>
    <t>UCSF Cooling Tower Rating</t>
  </si>
  <si>
    <t>TEXT</t>
  </si>
  <si>
    <t>CTRATE</t>
  </si>
  <si>
    <t xml:space="preserve">Cooling Tower water flow </t>
  </si>
  <si>
    <t>UCSF Cooling Tower water flow</t>
  </si>
  <si>
    <t>CTWFR</t>
  </si>
  <si>
    <t>A_DOOR</t>
  </si>
  <si>
    <t>Closer Type</t>
  </si>
  <si>
    <t>Closer type (no closer, 1461 FC)</t>
  </si>
  <si>
    <t>UCSF Door Closer</t>
  </si>
  <si>
    <t>Door Automatic Opener</t>
  </si>
  <si>
    <t>[Yes/No] Does the Door have an Automatic Opener?</t>
  </si>
  <si>
    <t>Automatic Opener</t>
  </si>
  <si>
    <t>Door Card Reader</t>
  </si>
  <si>
    <t>[Yes/No] Does the Door have a Card Reader?</t>
  </si>
  <si>
    <t>Card Reader</t>
  </si>
  <si>
    <t>Door Hardware Group</t>
  </si>
  <si>
    <t>Hardware group number per Door Schedule (01, 02, 03…)</t>
  </si>
  <si>
    <t>Fire Rating</t>
  </si>
  <si>
    <t>Fire Rating of Door (NR, 20, 45, 60, 90)</t>
  </si>
  <si>
    <t>Fire Label</t>
  </si>
  <si>
    <t>Latch Type</t>
  </si>
  <si>
    <t>Latch type number (L9010, L9092LEU etc.)</t>
  </si>
  <si>
    <t>UCSF Door Latch</t>
  </si>
  <si>
    <t>UCSF AO Circuit</t>
  </si>
  <si>
    <t>UCSF AO Manufacturer</t>
  </si>
  <si>
    <t>UCSF AO Model Number</t>
  </si>
  <si>
    <t>UCSF AO Push-Pull Side</t>
  </si>
  <si>
    <t>UCSF AO Serial Number</t>
  </si>
  <si>
    <t>UCSF AO Tug Control</t>
  </si>
  <si>
    <t>A_DOOR-CR</t>
  </si>
  <si>
    <t>CR Manufacturer</t>
  </si>
  <si>
    <t>Card Reader Manufacturer Name</t>
  </si>
  <si>
    <t>UCSF CR Manufacturer</t>
  </si>
  <si>
    <t>CR Model Number</t>
  </si>
  <si>
    <t>Card Reader Model Number</t>
  </si>
  <si>
    <t>UCSF CR Model Number</t>
  </si>
  <si>
    <t>CR Serial Number</t>
  </si>
  <si>
    <t>Card Reader Serial Number</t>
  </si>
  <si>
    <t>UCSF CR Serial Number</t>
  </si>
  <si>
    <t>A_ELEC</t>
  </si>
  <si>
    <t>Source Breaker</t>
  </si>
  <si>
    <t>UCSF SOURCE BREAKER</t>
  </si>
  <si>
    <t>SRCBRKR</t>
  </si>
  <si>
    <t>Source Panel</t>
  </si>
  <si>
    <t>UCSF SOURCE PANEL</t>
  </si>
  <si>
    <t>SRCPNL</t>
  </si>
  <si>
    <t>A_ELEVATOR_LIFT</t>
  </si>
  <si>
    <t>Capacity</t>
  </si>
  <si>
    <t>UCSF ELEV CAPACITY</t>
  </si>
  <si>
    <t>A_FAN</t>
  </si>
  <si>
    <t>Bearing Type</t>
  </si>
  <si>
    <t>UCSF FN Bearing Type</t>
  </si>
  <si>
    <t>Belt quantity</t>
  </si>
  <si>
    <t>UCSF FN Belt Qty</t>
  </si>
  <si>
    <t>Belt Sizes</t>
  </si>
  <si>
    <t>UCSF FN Belt Size</t>
  </si>
  <si>
    <t>Brake Horsepower</t>
  </si>
  <si>
    <t>UCSF FN BHP per fan</t>
  </si>
  <si>
    <t>CFM Total</t>
  </si>
  <si>
    <t>UCSF FN CFM</t>
  </si>
  <si>
    <t>Fan wheel diameter</t>
  </si>
  <si>
    <t>UCSF FN Wheel Diameter</t>
  </si>
  <si>
    <t>Pulley Sizes</t>
  </si>
  <si>
    <t>UCSF FN PulleySize</t>
  </si>
  <si>
    <t>RPM</t>
  </si>
  <si>
    <t>UCSF FN RPM</t>
  </si>
  <si>
    <t>Shaft Size</t>
  </si>
  <si>
    <t>UCSF FN Shaft Size</t>
  </si>
  <si>
    <t>Total Static Pressure</t>
  </si>
  <si>
    <t>UCSF FN Total Static Pressure</t>
  </si>
  <si>
    <t>Wheel type</t>
  </si>
  <si>
    <t>UCSF FN Wheel Type</t>
  </si>
  <si>
    <t>A_FILTER</t>
  </si>
  <si>
    <t>MERV Rating</t>
  </si>
  <si>
    <t>UCSF MERV</t>
  </si>
  <si>
    <t>Pressure Differential for Dirty Filter</t>
  </si>
  <si>
    <t>UCSF Diff for Dirty Filter</t>
  </si>
  <si>
    <t>Size(s)</t>
  </si>
  <si>
    <t>UCSF FilterSize</t>
  </si>
  <si>
    <t>ASSETATTRID.FILSIZE</t>
  </si>
  <si>
    <t>A_HEAT-EXCHANGER</t>
  </si>
  <si>
    <t>UCSF HEX Capacity</t>
  </si>
  <si>
    <t>Tank Size</t>
  </si>
  <si>
    <t>UCSF HEX Tank Size</t>
  </si>
  <si>
    <t>A_HUMIDIFIER</t>
  </si>
  <si>
    <t>Rating</t>
  </si>
  <si>
    <t>UCSF HUM Rating</t>
  </si>
  <si>
    <t>A_HVAC POWER VENTILATORS</t>
  </si>
  <si>
    <t>Fan CFM</t>
  </si>
  <si>
    <t>UCSF HPV CFM</t>
  </si>
  <si>
    <t>FNCFM</t>
  </si>
  <si>
    <t>A_HVAC-FAN</t>
  </si>
  <si>
    <t>UCSF HVAC Fan CFM</t>
  </si>
  <si>
    <t>A_LIGHT-FIXTURE</t>
  </si>
  <si>
    <t>Bulb Quantity</t>
  </si>
  <si>
    <t>UCSF BULB TYPE</t>
  </si>
  <si>
    <t>Bulb Type</t>
  </si>
  <si>
    <t>UCSF BULB QUANTITY</t>
  </si>
  <si>
    <t>INTEGER</t>
  </si>
  <si>
    <t>A_MOTOR</t>
  </si>
  <si>
    <t>Enclosure Type</t>
  </si>
  <si>
    <t>UCSF EnclTYpe</t>
  </si>
  <si>
    <r>
      <t>ASSETATTRID.</t>
    </r>
    <r>
      <rPr>
        <i/>
        <sz val="11"/>
        <color rgb="FFFF0000"/>
        <rFont val="Calibri"/>
        <family val="2"/>
        <scheme val="minor"/>
      </rPr>
      <t>x</t>
    </r>
    <r>
      <rPr>
        <sz val="11"/>
        <color theme="1"/>
        <rFont val="Calibri"/>
        <family val="2"/>
        <scheme val="minor"/>
      </rPr>
      <t>MTRENCL</t>
    </r>
  </si>
  <si>
    <t>Frame</t>
  </si>
  <si>
    <t>UCSF Frame</t>
  </si>
  <si>
    <r>
      <t>ASSETATTRID.</t>
    </r>
    <r>
      <rPr>
        <i/>
        <sz val="11"/>
        <color rgb="FFFF0000"/>
        <rFont val="Calibri"/>
        <family val="2"/>
        <scheme val="minor"/>
      </rPr>
      <t>x</t>
    </r>
    <r>
      <rPr>
        <sz val="11"/>
        <color theme="1"/>
        <rFont val="Calibri"/>
        <family val="2"/>
        <scheme val="minor"/>
      </rPr>
      <t>MTRFRM</t>
    </r>
  </si>
  <si>
    <t>Picklist:  Open drip proof (ODP), Totally enclosed fan cooled (TEFC), totally enclosed nonventilated, totally enclosed air over, and explosion proof</t>
  </si>
  <si>
    <t>Full Load Amps (FLA)</t>
  </si>
  <si>
    <t>UCSF Amps</t>
  </si>
  <si>
    <r>
      <t>ASSETATTRID.</t>
    </r>
    <r>
      <rPr>
        <i/>
        <sz val="11"/>
        <color rgb="FFFF0000"/>
        <rFont val="Calibri"/>
        <family val="2"/>
        <scheme val="minor"/>
      </rPr>
      <t>x</t>
    </r>
    <r>
      <rPr>
        <sz val="11"/>
        <color theme="1"/>
        <rFont val="Calibri"/>
        <family val="2"/>
        <scheme val="minor"/>
      </rPr>
      <t>MTRAMP (FLA)</t>
    </r>
  </si>
  <si>
    <t>Picklist: 1, 3</t>
  </si>
  <si>
    <t>Hertz</t>
  </si>
  <si>
    <t>UCSF Hertz</t>
  </si>
  <si>
    <t>Horsepower</t>
  </si>
  <si>
    <t>UCSF HP</t>
  </si>
  <si>
    <r>
      <t>ASSETATTRID.</t>
    </r>
    <r>
      <rPr>
        <i/>
        <sz val="11"/>
        <color rgb="FFFF0000"/>
        <rFont val="Calibri"/>
        <family val="2"/>
        <scheme val="minor"/>
      </rPr>
      <t>x</t>
    </r>
    <r>
      <rPr>
        <sz val="11"/>
        <color theme="1"/>
        <rFont val="Calibri"/>
        <family val="2"/>
        <scheme val="minor"/>
      </rPr>
      <t>MTRHP</t>
    </r>
  </si>
  <si>
    <t>Phase</t>
  </si>
  <si>
    <t>UCSF Phase</t>
  </si>
  <si>
    <t>UCSF RPM</t>
  </si>
  <si>
    <r>
      <t>ASSETATTRID.</t>
    </r>
    <r>
      <rPr>
        <i/>
        <sz val="11"/>
        <color rgb="FFFF0000"/>
        <rFont val="Calibri"/>
        <family val="2"/>
        <scheme val="minor"/>
      </rPr>
      <t>x</t>
    </r>
    <r>
      <rPr>
        <sz val="11"/>
        <color theme="1"/>
        <rFont val="Calibri"/>
        <family val="2"/>
        <scheme val="minor"/>
      </rPr>
      <t>MTRRPM</t>
    </r>
  </si>
  <si>
    <t>Service Factor</t>
  </si>
  <si>
    <t>UCSF Service Factor</t>
  </si>
  <si>
    <t>Volts</t>
  </si>
  <si>
    <t>UCSF Volts</t>
  </si>
  <si>
    <r>
      <t>ASSETATTRID.</t>
    </r>
    <r>
      <rPr>
        <i/>
        <sz val="11"/>
        <color rgb="FFFF0000"/>
        <rFont val="Calibri"/>
        <family val="2"/>
        <scheme val="minor"/>
      </rPr>
      <t>x</t>
    </r>
    <r>
      <rPr>
        <sz val="11"/>
        <color theme="1"/>
        <rFont val="Calibri"/>
        <family val="2"/>
        <scheme val="minor"/>
      </rPr>
      <t>MTRVLT</t>
    </r>
  </si>
  <si>
    <t>Pattern</t>
  </si>
  <si>
    <t>Material</t>
  </si>
  <si>
    <t>UCSF Material</t>
  </si>
  <si>
    <t>Size</t>
  </si>
  <si>
    <t>UCSF Size</t>
  </si>
  <si>
    <t>UCSF Type</t>
  </si>
  <si>
    <t>A_PUMP</t>
  </si>
  <si>
    <t>GPM</t>
  </si>
  <si>
    <t>UCSF GPM</t>
  </si>
  <si>
    <t>PMPGPM</t>
  </si>
  <si>
    <t>Head Pressure</t>
  </si>
  <si>
    <t>UCSF HEAD PRESSURE</t>
  </si>
  <si>
    <t>PMPDHP</t>
  </si>
  <si>
    <t>Impellar Diameter</t>
  </si>
  <si>
    <t>UCSF IMPELLAR DIAMETER</t>
  </si>
  <si>
    <t>LENGTH</t>
  </si>
  <si>
    <t>PMPIMPDI</t>
  </si>
  <si>
    <t>A_TRANSFORMER</t>
  </si>
  <si>
    <t>Class</t>
  </si>
  <si>
    <t>UCSF XFMR Class</t>
  </si>
  <si>
    <t>Impedance</t>
  </si>
  <si>
    <t>UCSF XFMR Impedance</t>
  </si>
  <si>
    <t>TRFIMP</t>
  </si>
  <si>
    <t>Primary volts</t>
  </si>
  <si>
    <t>UCSF XFMR Primary Volts</t>
  </si>
  <si>
    <t>Rating in KVA</t>
  </si>
  <si>
    <t>UCSF XFMR Rating in KVA</t>
  </si>
  <si>
    <t>Secondary volts</t>
  </si>
  <si>
    <t>UCSF XFMR Secondary Volts</t>
  </si>
  <si>
    <t>Temperature rise rating</t>
  </si>
  <si>
    <t>UCSF XFMR Temp rise rating</t>
  </si>
  <si>
    <t>TRFTMRS</t>
  </si>
  <si>
    <t>A_VACUUM</t>
  </si>
  <si>
    <t>Capacity in SCFM</t>
  </si>
  <si>
    <t>UCSF VP Capacity in SCFM</t>
  </si>
  <si>
    <t>Receiver Size</t>
  </si>
  <si>
    <t>UCSF VP Receiver Size</t>
  </si>
  <si>
    <t>A_VAV</t>
  </si>
  <si>
    <t>Damper Size</t>
  </si>
  <si>
    <t>UCSF VAV Damper Size</t>
  </si>
  <si>
    <t>Duct Size</t>
  </si>
  <si>
    <t>UCSF VAV Duct Size</t>
  </si>
  <si>
    <t>Maximum Airflow (CFM)</t>
  </si>
  <si>
    <t>UCSF VAV Maximum Airflow</t>
  </si>
  <si>
    <t>Minimum Airflow (CFM)</t>
  </si>
  <si>
    <t>UCSF VAV Minimum Airflow</t>
  </si>
  <si>
    <t>UCSF VAV Reheat Coil Capacity</t>
  </si>
  <si>
    <t>Reheat coil water flow (GPM)</t>
  </si>
  <si>
    <t>UCSF VAV Reheat coil water flow (GPM)</t>
  </si>
  <si>
    <t>FAN WALL IN AHU</t>
  </si>
  <si>
    <t xml:space="preserve">Array </t>
  </si>
  <si>
    <t>UCSF FN Array</t>
  </si>
  <si>
    <t>Brake Horsepower/Fan</t>
  </si>
  <si>
    <t>ASSETATTRIBUTE.FANMTRHP</t>
  </si>
  <si>
    <t>CFM/Fan</t>
  </si>
  <si>
    <t>UCSF FN CFM per fan</t>
  </si>
  <si>
    <t>ASSETATTRID.FNCFM</t>
  </si>
  <si>
    <t>ASSETATTRID.FNRPM</t>
  </si>
  <si>
    <t>Field Verification</t>
  </si>
  <si>
    <t>Location</t>
  </si>
  <si>
    <t>Orientation</t>
  </si>
  <si>
    <t>Count</t>
  </si>
  <si>
    <t>Data</t>
  </si>
  <si>
    <t>Tag</t>
  </si>
  <si>
    <t>REAL WORLD Definition</t>
  </si>
  <si>
    <t>Behavior</t>
  </si>
  <si>
    <t>REVIT Definition</t>
  </si>
  <si>
    <t>Example</t>
  </si>
  <si>
    <t>Product</t>
  </si>
  <si>
    <t>: is a Product (inherits properties)</t>
  </si>
  <si>
    <t>BIM Element</t>
  </si>
  <si>
    <t>Door is a Door</t>
  </si>
  <si>
    <t>: contains other Products</t>
  </si>
  <si>
    <t>AHU contains Coils, Fans etc.</t>
  </si>
  <si>
    <t>: collection of Products with upstream/downstream connections</t>
  </si>
  <si>
    <t>Group of BIM Elements</t>
  </si>
  <si>
    <t>Viz Only</t>
  </si>
  <si>
    <t>Air-Handling Units</t>
  </si>
  <si>
    <t>04-AHUs</t>
  </si>
  <si>
    <t>31-Diffusers</t>
  </si>
  <si>
    <t xml:space="preserve">09-Dehumidifiers </t>
  </si>
  <si>
    <t>10-Duct Access Panels</t>
  </si>
  <si>
    <t>16-Fire Smoke Damper Combination</t>
  </si>
  <si>
    <t>18-Grilles</t>
  </si>
  <si>
    <t>33-Volume Control Dmprs</t>
  </si>
  <si>
    <t>32-Registers</t>
  </si>
  <si>
    <t>12-Exhaust Fans</t>
  </si>
  <si>
    <t>27-Smoke Seals, part of Duct</t>
  </si>
  <si>
    <t>26-Return Fan</t>
  </si>
  <si>
    <t>Part of AHU</t>
  </si>
  <si>
    <t>28-Supply Fans</t>
  </si>
  <si>
    <t>25-Power Ventilation</t>
  </si>
  <si>
    <t>HVAC Ductwork</t>
  </si>
  <si>
    <t>13-FCUs</t>
  </si>
  <si>
    <t>21-HVAC Coils Cooling</t>
  </si>
  <si>
    <t>22-HVAC Coils Cooling</t>
  </si>
  <si>
    <t>01-Acs</t>
  </si>
  <si>
    <t>07-CVA Terminals</t>
  </si>
  <si>
    <t>30-VAVs</t>
  </si>
  <si>
    <t>Stand-alone filters/banks</t>
  </si>
  <si>
    <t>Not found, part of AHU</t>
  </si>
  <si>
    <t>Not found</t>
  </si>
  <si>
    <t>NO Serial</t>
  </si>
  <si>
    <t>FSDs</t>
  </si>
  <si>
    <t>HVAC Coils</t>
  </si>
  <si>
    <t>Any piping</t>
  </si>
  <si>
    <t>HEPA Filters</t>
  </si>
  <si>
    <t>Emergency Eyewash Stations</t>
  </si>
  <si>
    <t>Waste Water Storm Drains</t>
  </si>
  <si>
    <t>Switches</t>
  </si>
  <si>
    <t>Automatic transfer switch?</t>
  </si>
  <si>
    <t>Light fixtures</t>
  </si>
  <si>
    <t>Exit signs</t>
  </si>
  <si>
    <t>FA devices</t>
  </si>
  <si>
    <t>Chilled Beams</t>
  </si>
  <si>
    <t>Water Treatment Systems</t>
  </si>
  <si>
    <t>High Energy Linear Accelerator Relay Junction Boxes</t>
  </si>
  <si>
    <t>High Energy Linear Accelerator MCB Panels</t>
  </si>
  <si>
    <t>Panel that is providing power to equipment</t>
  </si>
  <si>
    <t>Updated description</t>
  </si>
  <si>
    <t>Master-DD-PRODUCTS-Flat</t>
  </si>
  <si>
    <t>Marked as included in project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</si>
</sst>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33" x14ac:knownFonts="1">
    <font>
      <sz val="11"/>
      <color theme="1"/>
      <name val="Calibri"/>
      <family val="2"/>
      <scheme val="minor"/>
    </font>
    <font>
      <b/>
      <sz val="12"/>
      <color theme="1"/>
      <name val="Calibri"/>
      <family val="2"/>
    </font>
    <font>
      <b/>
      <sz val="12"/>
      <color theme="0"/>
      <name val="Calibri"/>
      <family val="2"/>
    </font>
    <font>
      <sz val="10"/>
      <color theme="1"/>
      <name val="Arial"/>
      <family val="2"/>
    </font>
    <font>
      <sz val="10"/>
      <color rgb="FF000000"/>
      <name val="Arial"/>
      <family val="2"/>
    </font>
    <font>
      <sz val="10"/>
      <name val="Arial"/>
      <family val="2"/>
    </font>
    <font>
      <sz val="10"/>
      <color theme="0"/>
      <name val="Calibri"/>
      <family val="2"/>
    </font>
    <font>
      <b/>
      <sz val="14"/>
      <color theme="0"/>
      <name val="Calibri"/>
      <family val="2"/>
    </font>
    <font>
      <b/>
      <u/>
      <sz val="14"/>
      <color theme="0"/>
      <name val="Calibri"/>
      <family val="2"/>
    </font>
    <font>
      <b/>
      <sz val="11"/>
      <color theme="1"/>
      <name val="Arial"/>
      <family val="2"/>
    </font>
    <font>
      <sz val="11"/>
      <color theme="1"/>
      <name val="Arial"/>
      <family val="2"/>
    </font>
    <font>
      <b/>
      <sz val="11"/>
      <name val="Arial"/>
      <family val="2"/>
    </font>
    <font>
      <sz val="11"/>
      <color theme="0"/>
      <name val="Arial"/>
      <family val="2"/>
    </font>
    <font>
      <sz val="11"/>
      <name val="Arial"/>
      <family val="2"/>
    </font>
    <font>
      <i/>
      <sz val="11"/>
      <color rgb="FFFF0000"/>
      <name val="Arial"/>
      <family val="2"/>
    </font>
    <font>
      <i/>
      <sz val="11"/>
      <color theme="1"/>
      <name val="Arial"/>
      <family val="2"/>
    </font>
    <font>
      <i/>
      <sz val="11"/>
      <color rgb="FFFF0000"/>
      <name val="Calibri"/>
      <family val="2"/>
      <scheme val="minor"/>
    </font>
    <font>
      <b/>
      <sz val="10"/>
      <color theme="4" tint="-0.499984740745262"/>
      <name val="Arial Narrow"/>
      <family val="2"/>
    </font>
    <font>
      <sz val="9"/>
      <color theme="4" tint="-0.499984740745262"/>
      <name val="Arial Narrow"/>
      <family val="2"/>
    </font>
    <font>
      <b/>
      <sz val="11"/>
      <color theme="1"/>
      <name val="Calibri"/>
      <family val="2"/>
      <scheme val="minor"/>
    </font>
    <font>
      <sz val="11"/>
      <color rgb="FFFF0000"/>
      <name val="Calibri"/>
      <family val="2"/>
      <scheme val="minor"/>
    </font>
    <font>
      <sz val="10"/>
      <color rgb="FFFF0000"/>
      <name val="Arial"/>
      <family val="2"/>
    </font>
    <font>
      <strike/>
      <sz val="10"/>
      <color rgb="FFFF0000"/>
      <name val="Arial"/>
      <family val="2"/>
    </font>
    <font>
      <sz val="11"/>
      <color theme="4"/>
      <name val="Calibri"/>
      <family val="2"/>
      <scheme val="minor"/>
    </font>
    <font>
      <sz val="11"/>
      <color theme="1"/>
      <name val="Arial"/>
    </font>
    <font>
      <i/>
      <sz val="11"/>
      <color rgb="FFFF0000"/>
      <name val="Arial"/>
    </font>
    <font>
      <b/>
      <sz val="10"/>
      <color theme="1"/>
      <name val="Arial"/>
    </font>
    <font>
      <sz val="10"/>
      <color theme="1"/>
      <name val="Arial"/>
    </font>
    <font>
      <sz val="11"/>
      <name val="Arial"/>
    </font>
    <font>
      <sz val="11"/>
      <color theme="0"/>
      <name val="Arial"/>
    </font>
    <font>
      <sz val="12"/>
      <color rgb="FF000000"/>
      <name val="Calibri"/>
      <family val="2"/>
      <scheme val="minor"/>
    </font>
    <font>
      <sz val="10"/>
      <color rgb="FF000000"/>
      <name val="Arial"/>
    </font>
    <font>
      <sz val="10"/>
      <name val="Arial"/>
    </font>
  </fonts>
  <fills count="8">
    <fill>
      <patternFill patternType="none"/>
    </fill>
    <fill>
      <patternFill patternType="gray125"/>
    </fill>
    <fill>
      <patternFill patternType="solid">
        <fgColor theme="8" tint="-0.499984740745262"/>
        <bgColor indexed="64"/>
      </patternFill>
    </fill>
    <fill>
      <patternFill patternType="solid">
        <fgColor theme="9"/>
        <bgColor indexed="64"/>
      </patternFill>
    </fill>
    <fill>
      <patternFill patternType="solid">
        <fgColor theme="8" tint="0.39997558519241921"/>
        <bgColor indexed="64"/>
      </patternFill>
    </fill>
    <fill>
      <patternFill patternType="solid">
        <fgColor theme="8" tint="0.79998168889431442"/>
        <bgColor theme="8" tint="0.79998168889431442"/>
      </patternFill>
    </fill>
    <fill>
      <patternFill patternType="solid">
        <fgColor theme="7"/>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theme="8" tint="0.39997558519241921"/>
      </bottom>
      <diagonal/>
    </border>
    <border>
      <left style="thin">
        <color indexed="64"/>
      </left>
      <right/>
      <top/>
      <bottom/>
      <diagonal/>
    </border>
    <border>
      <left/>
      <right/>
      <top style="thin">
        <color indexed="64"/>
      </top>
      <bottom/>
      <diagonal/>
    </border>
    <border>
      <left/>
      <right style="thin">
        <color indexed="64"/>
      </right>
      <top/>
      <bottom/>
      <diagonal/>
    </border>
    <border>
      <left/>
      <right/>
      <top/>
      <bottom style="thin">
        <color indexed="64"/>
      </bottom>
      <diagonal/>
    </border>
  </borders>
  <cellStyleXfs count="1">
    <xf numFmtId="0" fontId="0" fillId="0" borderId="0"/>
  </cellStyleXfs>
  <cellXfs count="126">
    <xf numFmtId="0" fontId="0" fillId="0" borderId="0" xfId="0"/>
    <xf numFmtId="0" fontId="1" fillId="0" borderId="0" xfId="0" applyFont="1" applyFill="1" applyBorder="1" applyAlignment="1">
      <alignment horizontal="left" vertical="center" wrapText="1"/>
    </xf>
    <xf numFmtId="0" fontId="2" fillId="2" borderId="2"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0" fillId="0" borderId="0" xfId="0" applyFont="1" applyFill="1" applyAlignment="1">
      <alignment horizontal="center" vertical="top" wrapText="1"/>
    </xf>
    <xf numFmtId="0" fontId="0" fillId="0" borderId="0" xfId="0" applyFont="1" applyFill="1" applyAlignment="1">
      <alignment horizontal="center"/>
    </xf>
    <xf numFmtId="0" fontId="0" fillId="0" borderId="0" xfId="0" applyFill="1"/>
    <xf numFmtId="0" fontId="3" fillId="0" borderId="0" xfId="0" applyFont="1" applyFill="1"/>
    <xf numFmtId="0" fontId="4" fillId="0" borderId="1" xfId="0" applyFont="1" applyBorder="1" applyAlignment="1">
      <alignment horizontal="left"/>
    </xf>
    <xf numFmtId="0" fontId="4" fillId="5" borderId="1" xfId="0" applyFont="1" applyFill="1" applyBorder="1" applyAlignment="1">
      <alignment horizontal="left"/>
    </xf>
    <xf numFmtId="0" fontId="4" fillId="5" borderId="10" xfId="0" applyFont="1" applyFill="1" applyBorder="1" applyAlignment="1">
      <alignment horizontal="left"/>
    </xf>
    <xf numFmtId="0" fontId="0" fillId="0" borderId="0" xfId="0"/>
    <xf numFmtId="0" fontId="4" fillId="0" borderId="1" xfId="0" applyFont="1" applyFill="1" applyBorder="1" applyAlignment="1">
      <alignment horizontal="left" vertical="center"/>
    </xf>
    <xf numFmtId="0" fontId="0" fillId="0" borderId="0" xfId="0" applyFill="1"/>
    <xf numFmtId="0" fontId="3" fillId="0" borderId="0" xfId="0" applyFont="1" applyFill="1"/>
    <xf numFmtId="0" fontId="10" fillId="0" borderId="0" xfId="0" applyFont="1" applyFill="1" applyBorder="1"/>
    <xf numFmtId="0" fontId="10" fillId="0" borderId="0" xfId="0" applyFont="1" applyFill="1" applyBorder="1" applyAlignment="1">
      <alignment horizontal="left" vertical="top"/>
    </xf>
    <xf numFmtId="0" fontId="10" fillId="0" borderId="0" xfId="0" applyFont="1" applyFill="1" applyBorder="1" applyAlignment="1">
      <alignment vertical="top"/>
    </xf>
    <xf numFmtId="0" fontId="14" fillId="0" borderId="0" xfId="0" applyFont="1" applyFill="1" applyBorder="1" applyAlignment="1">
      <alignment horizontal="left" vertical="top"/>
    </xf>
    <xf numFmtId="0" fontId="10" fillId="0" borderId="0" xfId="0" applyFont="1" applyFill="1" applyBorder="1" applyAlignment="1">
      <alignment horizontal="left" vertical="top" wrapText="1"/>
    </xf>
    <xf numFmtId="0" fontId="12" fillId="0" borderId="0" xfId="0" applyFont="1" applyFill="1" applyBorder="1" applyAlignment="1">
      <alignment vertical="top"/>
    </xf>
    <xf numFmtId="0" fontId="10" fillId="0" borderId="0" xfId="0" applyFont="1" applyFill="1" applyBorder="1" applyAlignment="1">
      <alignment vertical="top" wrapText="1"/>
    </xf>
    <xf numFmtId="0" fontId="13" fillId="0" borderId="0" xfId="0" applyFont="1" applyFill="1" applyBorder="1" applyAlignment="1">
      <alignment horizontal="left" vertical="top"/>
    </xf>
    <xf numFmtId="0" fontId="10" fillId="0" borderId="0" xfId="0" applyFont="1" applyFill="1" applyBorder="1" applyAlignment="1">
      <alignment horizontal="center" vertical="top" wrapText="1"/>
    </xf>
    <xf numFmtId="0" fontId="9" fillId="0" borderId="0" xfId="0" applyFont="1" applyFill="1" applyBorder="1" applyAlignment="1">
      <alignment horizontal="center" vertical="top" wrapText="1"/>
    </xf>
    <xf numFmtId="0" fontId="15" fillId="0" borderId="0" xfId="0" applyFont="1" applyFill="1" applyBorder="1" applyAlignment="1">
      <alignment horizontal="left" vertical="top"/>
    </xf>
    <xf numFmtId="0" fontId="0" fillId="0" borderId="0" xfId="0" applyFont="1" applyFill="1" applyBorder="1" applyAlignment="1">
      <alignment vertical="top"/>
    </xf>
    <xf numFmtId="0" fontId="14" fillId="0" borderId="0" xfId="0" applyFont="1" applyFill="1" applyBorder="1" applyAlignment="1">
      <alignment horizontal="left" vertical="top" wrapText="1"/>
    </xf>
    <xf numFmtId="0" fontId="17" fillId="0" borderId="0" xfId="0" applyFont="1" applyFill="1" applyAlignment="1">
      <alignment horizontal="right"/>
    </xf>
    <xf numFmtId="0" fontId="18" fillId="0" borderId="0" xfId="0" applyFont="1" applyFill="1" applyAlignment="1">
      <alignment horizontal="right" vertical="top"/>
    </xf>
    <xf numFmtId="0" fontId="18" fillId="0" borderId="0" xfId="0" applyFont="1" applyAlignment="1">
      <alignment horizontal="right"/>
    </xf>
    <xf numFmtId="0" fontId="5" fillId="0" borderId="0" xfId="0" applyFont="1" applyFill="1"/>
    <xf numFmtId="0" fontId="13" fillId="0" borderId="0" xfId="0" applyFont="1"/>
    <xf numFmtId="0" fontId="19" fillId="0" borderId="0" xfId="0" applyFont="1" applyAlignment="1">
      <alignment vertical="top"/>
    </xf>
    <xf numFmtId="14" fontId="0" fillId="0" borderId="0" xfId="0" applyNumberFormat="1" applyAlignment="1">
      <alignment vertical="top"/>
    </xf>
    <xf numFmtId="0" fontId="0" fillId="0" borderId="0" xfId="0" applyAlignment="1">
      <alignment vertical="top"/>
    </xf>
    <xf numFmtId="0" fontId="0" fillId="0" borderId="0" xfId="0" applyAlignment="1">
      <alignment vertical="top" wrapText="1"/>
    </xf>
    <xf numFmtId="0" fontId="21" fillId="0" borderId="1" xfId="0" applyFont="1" applyFill="1" applyBorder="1" applyAlignment="1">
      <alignment horizontal="left" vertical="center"/>
    </xf>
    <xf numFmtId="0" fontId="19" fillId="0" borderId="0" xfId="0" applyFont="1" applyAlignment="1">
      <alignment vertical="top" wrapText="1"/>
    </xf>
    <xf numFmtId="0" fontId="21" fillId="0" borderId="8" xfId="0" applyFont="1" applyFill="1" applyBorder="1" applyAlignment="1">
      <alignment horizontal="left" vertical="center"/>
    </xf>
    <xf numFmtId="0" fontId="21" fillId="0" borderId="1" xfId="0" applyFont="1" applyFill="1" applyBorder="1" applyAlignment="1">
      <alignment horizontal="left" vertical="center" wrapText="1"/>
    </xf>
    <xf numFmtId="0" fontId="21" fillId="0" borderId="4" xfId="0" applyFont="1" applyFill="1" applyBorder="1" applyAlignment="1">
      <alignment horizontal="left" vertical="center"/>
    </xf>
    <xf numFmtId="0" fontId="21" fillId="0" borderId="0" xfId="0" applyFont="1" applyFill="1" applyBorder="1" applyAlignment="1">
      <alignment horizontal="left" vertical="center"/>
    </xf>
    <xf numFmtId="0" fontId="3" fillId="0" borderId="8" xfId="0" applyFont="1" applyFill="1" applyBorder="1" applyAlignment="1">
      <alignment horizontal="left" vertical="center"/>
    </xf>
    <xf numFmtId="0" fontId="3" fillId="0" borderId="1" xfId="0" applyFont="1" applyFill="1" applyBorder="1" applyAlignment="1">
      <alignment horizontal="left" vertical="center"/>
    </xf>
    <xf numFmtId="0" fontId="5" fillId="0" borderId="4" xfId="0" applyFont="1" applyFill="1" applyBorder="1" applyAlignment="1">
      <alignment horizontal="left" vertical="center"/>
    </xf>
    <xf numFmtId="0" fontId="3" fillId="0" borderId="0" xfId="0" applyFont="1" applyFill="1" applyBorder="1" applyAlignment="1">
      <alignment horizontal="left" vertical="center"/>
    </xf>
    <xf numFmtId="0" fontId="0" fillId="0" borderId="0" xfId="0" applyBorder="1" applyAlignment="1">
      <alignment vertical="center"/>
    </xf>
    <xf numFmtId="0" fontId="3" fillId="0" borderId="3" xfId="0" applyFont="1" applyFill="1" applyBorder="1" applyAlignment="1">
      <alignment horizontal="left" vertical="center"/>
    </xf>
    <xf numFmtId="0" fontId="22" fillId="0" borderId="1" xfId="0" applyFont="1" applyFill="1" applyBorder="1" applyAlignment="1">
      <alignment horizontal="left" vertical="center"/>
    </xf>
    <xf numFmtId="0" fontId="0" fillId="0" borderId="0" xfId="0" applyFill="1" applyAlignment="1">
      <alignment wrapText="1"/>
    </xf>
    <xf numFmtId="0" fontId="19" fillId="0" borderId="0" xfId="0" applyFont="1"/>
    <xf numFmtId="0" fontId="10" fillId="0" borderId="11" xfId="0" applyFont="1" applyFill="1" applyBorder="1" applyAlignment="1">
      <alignment horizontal="center" vertical="top" wrapText="1"/>
    </xf>
    <xf numFmtId="0" fontId="10" fillId="0" borderId="13" xfId="0" applyFont="1" applyFill="1" applyBorder="1" applyAlignment="1">
      <alignment horizontal="center" vertical="top" wrapText="1"/>
    </xf>
    <xf numFmtId="0" fontId="10" fillId="0" borderId="11" xfId="0" applyFont="1" applyFill="1" applyBorder="1" applyAlignment="1">
      <alignment horizontal="left" vertical="top"/>
    </xf>
    <xf numFmtId="0" fontId="10" fillId="0" borderId="13" xfId="0" applyFont="1" applyFill="1" applyBorder="1" applyAlignment="1">
      <alignment horizontal="left" vertical="top"/>
    </xf>
    <xf numFmtId="0" fontId="15" fillId="0" borderId="11" xfId="0" applyFont="1" applyFill="1" applyBorder="1" applyAlignment="1">
      <alignment horizontal="left" vertical="top"/>
    </xf>
    <xf numFmtId="0" fontId="15" fillId="0" borderId="13" xfId="0" applyFont="1" applyFill="1" applyBorder="1" applyAlignment="1">
      <alignment horizontal="left" vertical="top"/>
    </xf>
    <xf numFmtId="0" fontId="10" fillId="0" borderId="5" xfId="0" applyFont="1" applyFill="1" applyBorder="1" applyAlignment="1">
      <alignment horizontal="left" vertical="top"/>
    </xf>
    <xf numFmtId="0" fontId="10" fillId="0" borderId="14" xfId="0" applyFont="1" applyFill="1" applyBorder="1" applyAlignment="1">
      <alignment horizontal="left" vertical="top"/>
    </xf>
    <xf numFmtId="0" fontId="10" fillId="0" borderId="7" xfId="0" applyFont="1" applyFill="1" applyBorder="1" applyAlignment="1">
      <alignment horizontal="left" vertical="top"/>
    </xf>
    <xf numFmtId="0" fontId="15" fillId="0" borderId="5" xfId="0" applyFont="1" applyFill="1" applyBorder="1" applyAlignment="1">
      <alignment horizontal="left" vertical="top"/>
    </xf>
    <xf numFmtId="0" fontId="15" fillId="0" borderId="14" xfId="0" applyFont="1" applyFill="1" applyBorder="1" applyAlignment="1">
      <alignment horizontal="left" vertical="top"/>
    </xf>
    <xf numFmtId="0" fontId="15" fillId="0" borderId="7" xfId="0" applyFont="1" applyFill="1" applyBorder="1" applyAlignment="1">
      <alignment horizontal="left" vertical="top"/>
    </xf>
    <xf numFmtId="0" fontId="9" fillId="0" borderId="13" xfId="0" applyFont="1" applyFill="1" applyBorder="1" applyAlignment="1">
      <alignment horizontal="center" vertical="top" wrapText="1"/>
    </xf>
    <xf numFmtId="0" fontId="10" fillId="0" borderId="14" xfId="0" applyFont="1" applyFill="1" applyBorder="1" applyAlignment="1">
      <alignment horizontal="left" vertical="top" wrapText="1"/>
    </xf>
    <xf numFmtId="0" fontId="10" fillId="0" borderId="7" xfId="0" applyFont="1" applyFill="1" applyBorder="1" applyAlignment="1">
      <alignment horizontal="left" vertical="top" wrapText="1"/>
    </xf>
    <xf numFmtId="0" fontId="10" fillId="0" borderId="12" xfId="0" applyFont="1" applyFill="1" applyBorder="1" applyAlignment="1">
      <alignment horizontal="left" vertical="top"/>
    </xf>
    <xf numFmtId="0" fontId="10" fillId="0" borderId="6" xfId="0" applyFont="1" applyFill="1" applyBorder="1" applyAlignment="1">
      <alignment horizontal="left" vertical="top"/>
    </xf>
    <xf numFmtId="0" fontId="10" fillId="0" borderId="9" xfId="0" applyFont="1" applyFill="1" applyBorder="1" applyAlignment="1">
      <alignment horizontal="left" vertical="top"/>
    </xf>
    <xf numFmtId="0" fontId="15" fillId="0" borderId="9" xfId="0" applyFont="1" applyFill="1" applyBorder="1" applyAlignment="1">
      <alignment horizontal="left" vertical="top"/>
    </xf>
    <xf numFmtId="0" fontId="15" fillId="0" borderId="12" xfId="0" applyFont="1" applyFill="1" applyBorder="1" applyAlignment="1">
      <alignment horizontal="left" vertical="top"/>
    </xf>
    <xf numFmtId="0" fontId="15" fillId="0" borderId="6" xfId="0" applyFont="1" applyFill="1" applyBorder="1" applyAlignment="1">
      <alignment horizontal="left" vertical="top"/>
    </xf>
    <xf numFmtId="0" fontId="10" fillId="0" borderId="11" xfId="0" applyFont="1" applyFill="1" applyBorder="1" applyAlignment="1">
      <alignment horizontal="left" vertical="top" wrapText="1"/>
    </xf>
    <xf numFmtId="0" fontId="14" fillId="0" borderId="11" xfId="0" applyFont="1" applyFill="1" applyBorder="1" applyAlignment="1">
      <alignment horizontal="left" vertical="top"/>
    </xf>
    <xf numFmtId="0" fontId="14" fillId="0" borderId="13" xfId="0" applyFont="1" applyFill="1" applyBorder="1" applyAlignment="1">
      <alignment horizontal="left" vertical="top"/>
    </xf>
    <xf numFmtId="0" fontId="14" fillId="0" borderId="11" xfId="0" applyFont="1" applyFill="1" applyBorder="1" applyAlignment="1">
      <alignment horizontal="left" vertical="top" wrapText="1"/>
    </xf>
    <xf numFmtId="0" fontId="10" fillId="6" borderId="11" xfId="0" applyFont="1" applyFill="1" applyBorder="1" applyAlignment="1">
      <alignment horizontal="left" vertical="top"/>
    </xf>
    <xf numFmtId="0" fontId="0" fillId="0" borderId="0" xfId="0" applyAlignment="1">
      <alignment horizontal="left" vertical="center" indent="1"/>
    </xf>
    <xf numFmtId="0" fontId="20" fillId="0" borderId="0" xfId="0" applyFont="1" applyAlignment="1">
      <alignment horizontal="left" vertical="center" indent="1"/>
    </xf>
    <xf numFmtId="0" fontId="23" fillId="0" borderId="0" xfId="0" applyFont="1" applyAlignment="1">
      <alignment horizontal="left" vertical="center" indent="1"/>
    </xf>
    <xf numFmtId="0" fontId="14" fillId="0" borderId="12" xfId="0" applyFont="1" applyFill="1" applyBorder="1" applyAlignment="1">
      <alignment horizontal="left" vertical="top"/>
    </xf>
    <xf numFmtId="0" fontId="14" fillId="0" borderId="6" xfId="0" applyFont="1" applyFill="1" applyBorder="1" applyAlignment="1">
      <alignment horizontal="left" vertical="top"/>
    </xf>
    <xf numFmtId="0" fontId="10" fillId="0" borderId="12" xfId="0" applyFont="1" applyFill="1" applyBorder="1"/>
    <xf numFmtId="0" fontId="13" fillId="0" borderId="11" xfId="0" applyFont="1" applyFill="1" applyBorder="1" applyAlignment="1">
      <alignment horizontal="left" vertical="top"/>
    </xf>
    <xf numFmtId="0" fontId="13" fillId="0" borderId="12" xfId="0" applyFont="1" applyFill="1" applyBorder="1" applyAlignment="1">
      <alignment horizontal="left" vertical="top"/>
    </xf>
    <xf numFmtId="0" fontId="24" fillId="0" borderId="0" xfId="0" applyFont="1" applyFill="1" applyBorder="1" applyAlignment="1">
      <alignment horizontal="left" vertical="top"/>
    </xf>
    <xf numFmtId="0" fontId="25" fillId="0" borderId="0" xfId="0" applyFont="1" applyFill="1" applyBorder="1" applyAlignment="1">
      <alignment horizontal="left" vertical="top"/>
    </xf>
    <xf numFmtId="0" fontId="25" fillId="0" borderId="11" xfId="0" applyFont="1" applyFill="1" applyBorder="1" applyAlignment="1">
      <alignment horizontal="left" vertical="top"/>
    </xf>
    <xf numFmtId="0" fontId="25" fillId="0" borderId="13" xfId="0" applyFont="1" applyFill="1" applyBorder="1" applyAlignment="1">
      <alignment horizontal="left" vertical="top"/>
    </xf>
    <xf numFmtId="0" fontId="3" fillId="0" borderId="4" xfId="0" applyFont="1" applyFill="1" applyBorder="1" applyAlignment="1">
      <alignment horizontal="left" vertical="center"/>
    </xf>
    <xf numFmtId="0" fontId="27" fillId="0" borderId="1" xfId="0" applyFont="1" applyFill="1" applyBorder="1" applyAlignment="1">
      <alignment horizontal="center" wrapText="1"/>
    </xf>
    <xf numFmtId="0" fontId="26" fillId="0" borderId="1" xfId="0" applyFont="1" applyFill="1" applyBorder="1" applyAlignment="1">
      <alignment horizontal="center" wrapText="1"/>
    </xf>
    <xf numFmtId="0" fontId="27" fillId="0" borderId="1" xfId="0" applyFont="1" applyFill="1" applyBorder="1" applyAlignment="1"/>
    <xf numFmtId="0" fontId="27" fillId="0" borderId="1" xfId="0" applyFont="1" applyFill="1" applyBorder="1" applyAlignment="1">
      <alignment vertical="top"/>
    </xf>
    <xf numFmtId="0" fontId="0" fillId="0" borderId="0" xfId="0" applyFill="1" applyAlignment="1">
      <alignment vertical="top"/>
    </xf>
    <xf numFmtId="0" fontId="28" fillId="0" borderId="1" xfId="0" applyFont="1" applyBorder="1"/>
    <xf numFmtId="0" fontId="29" fillId="0" borderId="1" xfId="0" pivotButton="1" applyFont="1" applyBorder="1" applyAlignment="1">
      <alignment horizontal="center" vertical="top" wrapText="1"/>
    </xf>
    <xf numFmtId="0" fontId="29" fillId="0" borderId="1" xfId="0" pivotButton="1" applyFont="1" applyBorder="1" applyAlignment="1">
      <alignment horizontal="left" vertical="top" wrapText="1"/>
    </xf>
    <xf numFmtId="0" fontId="3" fillId="0" borderId="1" xfId="0" applyFont="1" applyFill="1" applyBorder="1" applyAlignment="1">
      <alignment horizontal="left" vertical="center" wrapText="1"/>
    </xf>
    <xf numFmtId="0" fontId="0" fillId="0" borderId="0" xfId="0" applyFont="1" applyFill="1" applyBorder="1" applyAlignment="1">
      <alignment vertical="center"/>
    </xf>
    <xf numFmtId="0" fontId="3" fillId="0" borderId="9" xfId="0" applyFont="1" applyFill="1" applyBorder="1" applyAlignment="1">
      <alignment horizontal="left" vertical="center"/>
    </xf>
    <xf numFmtId="0" fontId="3" fillId="0" borderId="6" xfId="0" applyFont="1" applyFill="1" applyBorder="1" applyAlignment="1">
      <alignment horizontal="left" vertical="center"/>
    </xf>
    <xf numFmtId="0" fontId="30" fillId="0" borderId="0" xfId="0" applyFont="1"/>
    <xf numFmtId="0" fontId="27" fillId="0" borderId="1" xfId="0" applyFont="1" applyFill="1" applyBorder="1" applyAlignment="1">
      <alignment horizontal="left" vertical="center"/>
    </xf>
    <xf numFmtId="0" fontId="31" fillId="0" borderId="1" xfId="0" applyFont="1" applyFill="1" applyBorder="1" applyAlignment="1">
      <alignment horizontal="left" vertical="center"/>
    </xf>
    <xf numFmtId="0" fontId="32" fillId="0" borderId="4" xfId="0" applyFont="1" applyFill="1" applyBorder="1" applyAlignment="1">
      <alignment horizontal="left" vertical="center"/>
    </xf>
    <xf numFmtId="0" fontId="14" fillId="0" borderId="9" xfId="0" applyFont="1" applyFill="1" applyBorder="1" applyAlignment="1">
      <alignment horizontal="left" vertical="top"/>
    </xf>
    <xf numFmtId="0" fontId="25" fillId="0" borderId="0" xfId="0" applyFont="1" applyFill="1" applyBorder="1" applyAlignment="1">
      <alignment horizontal="left" vertical="top" wrapText="1"/>
    </xf>
    <xf numFmtId="0" fontId="25" fillId="0" borderId="12" xfId="0" applyFont="1" applyFill="1" applyBorder="1" applyAlignment="1">
      <alignment horizontal="left" vertical="top"/>
    </xf>
    <xf numFmtId="0" fontId="24" fillId="0" borderId="2" xfId="0" applyFont="1" applyFill="1" applyBorder="1" applyAlignment="1">
      <alignment vertical="top" wrapText="1"/>
    </xf>
    <xf numFmtId="0" fontId="0" fillId="0" borderId="0" xfId="0" applyAlignment="1">
      <alignment horizontal="right" vertical="top"/>
    </xf>
    <xf numFmtId="0" fontId="28" fillId="7" borderId="1" xfId="0" applyFont="1" applyFill="1" applyBorder="1"/>
    <xf numFmtId="0" fontId="11" fillId="0" borderId="6" xfId="0" applyFont="1" applyFill="1" applyBorder="1" applyAlignment="1">
      <alignment horizontal="center" vertical="top"/>
    </xf>
    <xf numFmtId="0" fontId="27" fillId="7" borderId="1" xfId="0" applyFont="1" applyFill="1" applyBorder="1" applyAlignment="1">
      <alignment vertical="top"/>
    </xf>
    <xf numFmtId="0" fontId="11" fillId="0" borderId="9" xfId="0" applyFont="1" applyFill="1" applyBorder="1" applyAlignment="1">
      <alignment horizontal="center" vertical="top"/>
    </xf>
    <xf numFmtId="0" fontId="11" fillId="0" borderId="12" xfId="0" applyFont="1" applyFill="1" applyBorder="1" applyAlignment="1">
      <alignment horizontal="center" vertical="top"/>
    </xf>
    <xf numFmtId="0" fontId="11" fillId="6" borderId="9" xfId="0" applyFont="1" applyFill="1" applyBorder="1" applyAlignment="1">
      <alignment horizontal="center" vertical="top"/>
    </xf>
    <xf numFmtId="0" fontId="11" fillId="6" borderId="12" xfId="0" applyFont="1" applyFill="1" applyBorder="1" applyAlignment="1">
      <alignment horizontal="center" vertical="top"/>
    </xf>
    <xf numFmtId="0" fontId="11" fillId="6" borderId="6" xfId="0" applyFont="1" applyFill="1" applyBorder="1" applyAlignment="1">
      <alignment horizontal="center" vertical="top"/>
    </xf>
    <xf numFmtId="0" fontId="11" fillId="0" borderId="6" xfId="0" applyFont="1" applyFill="1" applyBorder="1" applyAlignment="1">
      <alignment horizontal="center" vertical="top"/>
    </xf>
  </cellXfs>
  <cellStyles count="1">
    <cellStyle name="Normal" xfId="0" builtinId="0"/>
  </cellStyles>
  <dxfs count="613">
    <dxf>
      <font>
        <b val="0"/>
        <i/>
        <strike val="0"/>
        <condense val="0"/>
        <extend val="0"/>
        <outline val="0"/>
        <shadow val="0"/>
        <u val="none"/>
        <vertAlign val="baseline"/>
        <sz val="11"/>
        <color rgb="FFFF0000"/>
        <name val="Arial"/>
        <scheme val="none"/>
      </font>
      <fill>
        <patternFill patternType="none">
          <bgColor auto="1"/>
        </patternFill>
      </fill>
      <alignment horizontal="left" vertical="top" textRotation="0" indent="0" justifyLastLine="0" shrinkToFit="0" readingOrder="0"/>
    </dxf>
    <dxf>
      <font>
        <b val="0"/>
        <i/>
        <strike val="0"/>
        <condense val="0"/>
        <extend val="0"/>
        <outline val="0"/>
        <shadow val="0"/>
        <u val="none"/>
        <vertAlign val="baseline"/>
        <sz val="11"/>
        <color rgb="FFFF0000"/>
        <name val="Arial"/>
        <scheme val="none"/>
      </font>
      <fill>
        <patternFill patternType="none">
          <bgColor auto="1"/>
        </patternFill>
      </fill>
      <alignment horizontal="left" vertical="top" textRotation="0" indent="0" justifyLastLine="0" shrinkToFit="0" readingOrder="0"/>
    </dxf>
    <dxf>
      <font>
        <b val="0"/>
        <i/>
        <strike val="0"/>
        <condense val="0"/>
        <extend val="0"/>
        <outline val="0"/>
        <shadow val="0"/>
        <u val="none"/>
        <vertAlign val="baseline"/>
        <sz val="11"/>
        <color rgb="FFFF0000"/>
        <name val="Arial"/>
        <scheme val="none"/>
      </font>
      <fill>
        <patternFill patternType="none">
          <bgColor auto="1"/>
        </patternFill>
      </fill>
      <alignment horizontal="left" vertical="top" textRotation="0" indent="0" justifyLastLine="0" shrinkToFit="0" readingOrder="0"/>
    </dxf>
    <dxf>
      <font>
        <b val="0"/>
        <i/>
        <strike val="0"/>
        <condense val="0"/>
        <extend val="0"/>
        <outline val="0"/>
        <shadow val="0"/>
        <u val="none"/>
        <vertAlign val="baseline"/>
        <sz val="11"/>
        <color rgb="FFFF0000"/>
        <name val="Arial"/>
        <scheme val="none"/>
      </font>
      <fill>
        <patternFill patternType="none">
          <bgColor auto="1"/>
        </patternFill>
      </fill>
      <alignment horizontal="left" vertical="top" textRotation="0" indent="0" justifyLastLine="0" shrinkToFit="0" readingOrder="0"/>
    </dxf>
    <dxf>
      <font>
        <b val="0"/>
        <i/>
        <strike val="0"/>
        <condense val="0"/>
        <extend val="0"/>
        <outline val="0"/>
        <shadow val="0"/>
        <u val="none"/>
        <vertAlign val="baseline"/>
        <sz val="11"/>
        <color rgb="FFFF0000"/>
        <name val="Arial"/>
        <scheme val="none"/>
      </font>
      <fill>
        <patternFill patternType="none">
          <fgColor indexed="64"/>
          <bgColor auto="1"/>
        </patternFill>
      </fill>
      <alignment horizontal="left" vertical="top" textRotation="0" wrapText="0" indent="0" justifyLastLine="0" shrinkToFit="0" readingOrder="0"/>
    </dxf>
    <dxf>
      <font>
        <b val="0"/>
        <i/>
        <strike val="0"/>
        <condense val="0"/>
        <extend val="0"/>
        <outline val="0"/>
        <shadow val="0"/>
        <u val="none"/>
        <vertAlign val="baseline"/>
        <sz val="11"/>
        <color rgb="FFFF0000"/>
        <name val="Arial"/>
        <scheme val="none"/>
      </font>
      <fill>
        <patternFill patternType="none">
          <fgColor indexed="64"/>
          <bgColor auto="1"/>
        </patternFill>
      </fill>
      <alignment horizontal="left" vertical="top" textRotation="0" wrapText="0" indent="0" justifyLastLine="0" shrinkToFit="0" readingOrder="0"/>
    </dxf>
    <dxf>
      <font>
        <b val="0"/>
        <i/>
        <strike val="0"/>
        <condense val="0"/>
        <extend val="0"/>
        <outline val="0"/>
        <shadow val="0"/>
        <u val="none"/>
        <vertAlign val="baseline"/>
        <sz val="11"/>
        <color rgb="FFFF0000"/>
        <name val="Arial"/>
        <scheme val="none"/>
      </font>
      <fill>
        <patternFill patternType="none">
          <fgColor indexed="64"/>
          <bgColor auto="1"/>
        </patternFill>
      </fill>
      <alignment horizontal="left" vertical="top" textRotation="0" wrapText="0" indent="0" justifyLastLine="0" shrinkToFit="0" readingOrder="0"/>
    </dxf>
    <dxf>
      <font>
        <b val="0"/>
        <i val="0"/>
        <strike val="0"/>
        <condense val="0"/>
        <extend val="0"/>
        <outline val="0"/>
        <shadow val="0"/>
        <u val="none"/>
        <vertAlign val="baseline"/>
        <sz val="11"/>
        <color theme="1"/>
        <name val="Arial"/>
        <scheme val="none"/>
      </font>
      <fill>
        <patternFill patternType="none">
          <fgColor indexed="64"/>
          <bgColor auto="1"/>
        </patternFill>
      </fill>
      <alignment horizontal="left" vertical="top" textRotation="0" wrapText="0" indent="0" justifyLastLine="0" shrinkToFit="0" readingOrder="0"/>
    </dxf>
    <dxf>
      <font>
        <b val="0"/>
        <i val="0"/>
        <strike val="0"/>
        <condense val="0"/>
        <extend val="0"/>
        <outline val="0"/>
        <shadow val="0"/>
        <u val="none"/>
        <vertAlign val="baseline"/>
        <sz val="11"/>
        <color theme="1"/>
        <name val="Arial"/>
        <scheme val="none"/>
      </font>
      <fill>
        <patternFill patternType="none">
          <fgColor indexed="64"/>
          <bgColor auto="1"/>
        </patternFill>
      </fill>
      <alignment horizontal="left" vertical="top" textRotation="0" wrapText="0" indent="0" justifyLastLine="0" shrinkToFit="0" readingOrder="0"/>
    </dxf>
    <dxf>
      <font>
        <b val="0"/>
        <i val="0"/>
        <strike val="0"/>
        <condense val="0"/>
        <extend val="0"/>
        <outline val="0"/>
        <shadow val="0"/>
        <u val="none"/>
        <vertAlign val="baseline"/>
        <sz val="11"/>
        <color theme="1"/>
        <name val="Arial"/>
        <scheme val="none"/>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1"/>
        <name val="Arial"/>
        <scheme val="none"/>
      </font>
      <fill>
        <patternFill patternType="none">
          <fgColor indexed="64"/>
          <bgColor auto="1"/>
        </patternFill>
      </fill>
      <alignment horizontal="left" vertical="top" textRotation="0" wrapText="0"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left" vertical="top" textRotation="0" wrapText="0" indent="0" justifyLastLine="0" shrinkToFit="0" readingOrder="0"/>
    </dxf>
    <dxf>
      <font>
        <strike val="0"/>
        <outline val="0"/>
        <shadow val="0"/>
        <u val="none"/>
        <vertAlign val="baseline"/>
        <sz val="11"/>
        <name val="Arial"/>
        <scheme val="none"/>
      </font>
      <fill>
        <patternFill patternType="none">
          <fgColor indexed="64"/>
          <bgColor auto="1"/>
        </patternFill>
      </fill>
      <alignment horizontal="left" vertical="top" textRotation="0" indent="0" justifyLastLine="0" shrinkToFit="0" readingOrder="0"/>
    </dxf>
    <dxf>
      <font>
        <b val="0"/>
        <strike val="0"/>
        <outline val="0"/>
        <shadow val="0"/>
        <u val="none"/>
        <vertAlign val="baseline"/>
        <sz val="11"/>
        <name val="Arial"/>
        <scheme val="none"/>
      </font>
      <fill>
        <patternFill patternType="none">
          <fgColor indexed="64"/>
          <bgColor auto="1"/>
        </patternFill>
      </fill>
      <alignment horizontal="left" vertical="top" textRotation="0" indent="0" justifyLastLine="0" shrinkToFit="0" readingOrder="0"/>
    </dxf>
    <dxf>
      <font>
        <strike val="0"/>
        <outline val="0"/>
        <shadow val="0"/>
        <u val="none"/>
        <vertAlign val="baseline"/>
        <sz val="11"/>
        <name val="Arial"/>
        <scheme val="none"/>
      </font>
      <fill>
        <patternFill patternType="none">
          <bgColor auto="1"/>
        </patternFill>
      </fill>
      <alignment horizontal="left" vertical="top" textRotation="0" indent="0" justifyLastLine="0" shrinkToFit="0" readingOrder="0"/>
    </dxf>
    <dxf>
      <border>
        <bottom style="thin">
          <color indexed="64"/>
        </bottom>
      </border>
    </dxf>
    <dxf>
      <font>
        <strike val="0"/>
        <outline val="0"/>
        <shadow val="0"/>
        <u val="none"/>
        <vertAlign val="baseline"/>
        <sz val="11"/>
        <name val="Arial"/>
        <scheme val="none"/>
      </font>
      <fill>
        <patternFill patternType="none">
          <bgColor auto="1"/>
        </patternFill>
      </fill>
      <alignment vertical="top" textRotation="0" wrapText="1"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rgb="FF000000"/>
        <name val="Arial"/>
        <family val="2"/>
        <scheme val="none"/>
      </font>
      <fill>
        <patternFill patternType="none">
          <fgColor indexed="64"/>
          <bgColor indexed="65"/>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rgb="FF000000"/>
        <name val="Arial"/>
        <scheme val="none"/>
      </font>
      <fill>
        <patternFill patternType="none">
          <fgColor indexed="64"/>
          <bgColor indexed="65"/>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rgb="FF000000"/>
        <name val="Arial"/>
        <scheme val="none"/>
      </font>
      <fill>
        <patternFill patternType="none">
          <fgColor indexed="64"/>
          <bgColor indexed="65"/>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left" vertical="center"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left" vertical="center" textRotation="0" wrapText="0" indent="0" justifyLastLine="0" shrinkToFit="0" readingOrder="0"/>
    </dxf>
    <dxf>
      <border>
        <bottom style="thin">
          <color indexed="64"/>
        </bottom>
      </border>
    </dxf>
    <dxf>
      <alignment vertical="center" textRotation="0" indent="0" justifyLastLine="0" shrinkToFit="0" readingOrder="0"/>
      <border diagonalUp="0" diagonalDown="0" outline="0">
        <left style="thin">
          <color indexed="64"/>
        </left>
        <right style="thin">
          <color indexed="64"/>
        </right>
        <top/>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auto="1"/>
      </font>
      <fill>
        <patternFill>
          <bgColor rgb="FFFFCCCC"/>
        </patternFill>
      </fill>
    </dxf>
    <dxf>
      <font>
        <color auto="1"/>
      </font>
      <fill>
        <patternFill>
          <bgColor rgb="FFFFCCCC"/>
        </patternFill>
      </fill>
    </dxf>
    <dxf>
      <font>
        <color auto="1"/>
      </font>
      <fill>
        <patternFill>
          <bgColor rgb="FFFFCCCC"/>
        </patternFill>
      </fill>
    </dxf>
    <dxf>
      <font>
        <color auto="1"/>
      </font>
      <fill>
        <patternFill>
          <bgColor rgb="FFFFCCCC"/>
        </patternFill>
      </fill>
    </dxf>
    <dxf>
      <fill>
        <patternFill>
          <bgColor rgb="FFFF99FF"/>
        </patternFill>
      </fill>
    </dxf>
    <dxf>
      <font>
        <color auto="1"/>
      </font>
      <fill>
        <patternFill>
          <bgColor rgb="FFFFCCCC"/>
        </patternFill>
      </fill>
    </dxf>
    <dxf>
      <font>
        <color auto="1"/>
      </font>
      <fill>
        <patternFill>
          <bgColor rgb="FFFFCCCC"/>
        </patternFill>
      </fill>
    </dxf>
    <dxf>
      <font>
        <b/>
        <i val="0"/>
        <color theme="0"/>
      </font>
      <fill>
        <patternFill>
          <bgColor rgb="FF7030A0"/>
        </patternFill>
      </fill>
    </dxf>
    <dxf>
      <font>
        <b/>
        <i/>
        <color rgb="FFFFFF00"/>
      </font>
      <fill>
        <patternFill>
          <bgColor rgb="FFFF0000"/>
        </patternFill>
      </fill>
    </dxf>
    <dxf>
      <font>
        <color auto="1"/>
      </font>
      <fill>
        <patternFill>
          <bgColor rgb="FFFFCCCC"/>
        </patternFill>
      </fill>
    </dxf>
    <dxf>
      <font>
        <b val="0"/>
        <i/>
        <color theme="1" tint="0.499984740745262"/>
      </font>
    </dxf>
    <dxf>
      <font>
        <b/>
        <i val="0"/>
        <color theme="0"/>
      </font>
      <fill>
        <patternFill>
          <bgColor rgb="FF7030A0"/>
        </patternFill>
      </fill>
    </dxf>
    <dxf>
      <font>
        <b/>
        <i/>
        <color rgb="FFFFFF00"/>
      </font>
      <fill>
        <patternFill>
          <bgColor rgb="FFFF0000"/>
        </patternFill>
      </fill>
    </dxf>
    <dxf>
      <font>
        <color auto="1"/>
      </font>
      <fill>
        <patternFill>
          <bgColor rgb="FFFFCCCC"/>
        </patternFill>
      </fill>
    </dxf>
    <dxf>
      <font>
        <b val="0"/>
        <i/>
        <color theme="1" tint="0.499984740745262"/>
      </font>
    </dxf>
    <dxf>
      <font>
        <color rgb="FF9C0006"/>
      </font>
      <fill>
        <patternFill>
          <bgColor rgb="FFFFC7CE"/>
        </patternFill>
      </fill>
    </dxf>
    <dxf>
      <font>
        <color auto="1"/>
      </font>
      <fill>
        <patternFill>
          <bgColor rgb="FFFFCCCC"/>
        </patternFill>
      </fill>
    </dxf>
    <dxf>
      <fill>
        <patternFill>
          <bgColor rgb="FFFF99FF"/>
        </patternFill>
      </fill>
    </dxf>
    <dxf>
      <font>
        <b/>
        <i val="0"/>
        <color theme="0"/>
      </font>
      <fill>
        <patternFill>
          <bgColor rgb="FF7030A0"/>
        </patternFill>
      </fill>
    </dxf>
    <dxf>
      <font>
        <b/>
        <i/>
        <color rgb="FFFFFF00"/>
      </font>
      <fill>
        <patternFill>
          <bgColor rgb="FFFF0000"/>
        </patternFill>
      </fill>
    </dxf>
    <dxf>
      <font>
        <b/>
        <i val="0"/>
        <color theme="0"/>
      </font>
      <fill>
        <patternFill>
          <bgColor rgb="FF7030A0"/>
        </patternFill>
      </fill>
    </dxf>
    <dxf>
      <font>
        <b/>
        <i/>
        <color rgb="FFFFFF00"/>
      </font>
      <fill>
        <patternFill>
          <bgColor rgb="FFFF0000"/>
        </patternFill>
      </fill>
    </dxf>
    <dxf>
      <font>
        <b/>
        <i val="0"/>
        <color theme="0"/>
      </font>
      <fill>
        <patternFill>
          <bgColor rgb="FF7030A0"/>
        </patternFill>
      </fill>
    </dxf>
    <dxf>
      <font>
        <b/>
        <i/>
        <color rgb="FFFFFF00"/>
      </font>
      <fill>
        <patternFill>
          <bgColor rgb="FFFF0000"/>
        </patternFill>
      </fill>
    </dxf>
    <dxf>
      <font>
        <color auto="1"/>
      </font>
      <fill>
        <patternFill>
          <bgColor rgb="FFFFCCCC"/>
        </patternFill>
      </fill>
    </dxf>
    <dxf>
      <font>
        <b val="0"/>
        <i/>
        <color theme="1" tint="0.499984740745262"/>
      </font>
    </dxf>
    <dxf>
      <fill>
        <patternFill>
          <bgColor rgb="FFFF99FF"/>
        </patternFill>
      </fill>
    </dxf>
    <dxf>
      <font>
        <color auto="1"/>
      </font>
      <fill>
        <patternFill>
          <bgColor rgb="FFFFCCCC"/>
        </patternFill>
      </fill>
    </dxf>
    <dxf>
      <fill>
        <patternFill>
          <bgColor rgb="FFFF99FF"/>
        </patternFill>
      </fill>
    </dxf>
    <dxf>
      <font>
        <b/>
        <i val="0"/>
        <color theme="0"/>
      </font>
      <fill>
        <patternFill>
          <bgColor rgb="FF7030A0"/>
        </patternFill>
      </fill>
    </dxf>
    <dxf>
      <font>
        <b/>
        <i/>
        <color rgb="FFFFFF00"/>
      </font>
      <fill>
        <patternFill>
          <bgColor rgb="FFFF0000"/>
        </patternFill>
      </fill>
    </dxf>
    <dxf>
      <font>
        <color auto="1"/>
      </font>
      <fill>
        <patternFill>
          <bgColor rgb="FFFFCCCC"/>
        </patternFill>
      </fill>
    </dxf>
    <dxf>
      <font>
        <b val="0"/>
        <i/>
        <color theme="1" tint="0.499984740745262"/>
      </font>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alignment horizontal="left"/>
    </dxf>
    <dxf>
      <font>
        <color theme="0"/>
      </font>
      <alignment horizontal="center" vertical="top" wrapText="1"/>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color theme="0"/>
      </font>
      <alignment horizontal="center" vertical="top" wrapText="1"/>
    </dxf>
    <dxf>
      <font>
        <color theme="0"/>
      </font>
      <alignment horizontal="center" vertical="top" wrapText="1"/>
    </dxf>
    <dxf>
      <font>
        <color theme="0"/>
      </font>
      <alignment horizontal="center" vertical="top" wrapText="1"/>
    </dxf>
    <dxf>
      <font>
        <color theme="0"/>
      </font>
    </dxf>
    <dxf>
      <font>
        <color theme="0"/>
      </font>
    </dxf>
    <dxf>
      <font>
        <color theme="0"/>
      </font>
    </dxf>
    <dxf>
      <alignment horizontal="center"/>
    </dxf>
    <dxf>
      <alignment horizontal="center"/>
    </dxf>
    <dxf>
      <alignment horizontal="center"/>
    </dxf>
    <dxf>
      <alignment vertical="top"/>
    </dxf>
    <dxf>
      <alignment vertical="top"/>
    </dxf>
    <dxf>
      <alignment vertical="top"/>
    </dxf>
    <dxf>
      <alignment wrapText="1"/>
    </dxf>
    <dxf>
      <alignment wrapText="1"/>
    </dxf>
    <dxf>
      <alignment wrapText="1"/>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ill>
        <patternFill>
          <bgColor theme="7" tint="0.79998168889431442"/>
        </patternFill>
      </fill>
    </dxf>
    <dxf>
      <font>
        <color theme="0" tint="-0.14996795556505021"/>
      </font>
    </dxf>
    <dxf>
      <alignment wrapText="0"/>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solid">
          <bgColor rgb="FFFFFF00"/>
        </patternFill>
      </fill>
    </dxf>
    <dxf>
      <fill>
        <patternFill patternType="solid">
          <bgColor rgb="FFFFFF0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solid">
          <bgColor rgb="FFFFFF00"/>
        </patternFill>
      </fill>
    </dxf>
    <dxf>
      <fill>
        <patternFill patternType="solid">
          <bgColor rgb="FFFFFF00"/>
        </patternFill>
      </fill>
    </dxf>
    <dxf>
      <font>
        <sz val="10"/>
      </font>
    </dxf>
    <dxf>
      <font>
        <name val="Arial"/>
        <scheme val="none"/>
      </font>
    </dxf>
    <dxf>
      <fill>
        <patternFill patternType="none">
          <bgColor auto="1"/>
        </patternFill>
      </fill>
    </dxf>
    <dxf>
      <fill>
        <patternFill patternType="solid">
          <bgColor theme="0" tint="-0.14999847407452621"/>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bgColor auto="1"/>
        </patternFill>
      </fill>
    </dxf>
    <dxf>
      <fill>
        <patternFill patternType="solid">
          <bgColor theme="0" tint="-0.14999847407452621"/>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alignment wrapText="1"/>
    </dxf>
    <dxf>
      <alignment vertical="top"/>
    </dxf>
    <dxf>
      <alignment vertical="top"/>
    </dxf>
    <dxf>
      <alignment vertical="top"/>
    </dxf>
    <dxf>
      <alignment vertical="top"/>
    </dxf>
    <dxf>
      <alignment vertical="bottom"/>
    </dxf>
    <dxf>
      <alignment vertical="bottom"/>
    </dxf>
    <dxf>
      <alignment vertical="bottom"/>
    </dxf>
    <dxf>
      <alignment vertical="bottom"/>
    </dxf>
    <dxf>
      <alignment vertical="bottom"/>
    </dxf>
    <dxf>
      <alignment vertical="bottom"/>
    </dxf>
    <dxf>
      <alignment vertical="bottom"/>
    </dxf>
    <dxf>
      <alignment horizontal="center"/>
    </dxf>
    <dxf>
      <alignment wrapText="1"/>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b/>
      </font>
    </dxf>
    <dxf>
      <font>
        <b/>
      </font>
    </dxf>
    <dxf>
      <font>
        <b/>
      </font>
    </dxf>
    <dxf>
      <font>
        <b/>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ont>
        <sz val="11"/>
      </font>
    </dxf>
    <dxf>
      <font>
        <sz val="11"/>
      </font>
    </dxf>
    <dxf>
      <font>
        <sz val="11"/>
      </font>
    </dxf>
    <dxf>
      <font>
        <sz val="11"/>
      </font>
    </dxf>
    <dxf>
      <font>
        <sz val="10"/>
      </font>
    </dxf>
    <dxf>
      <font>
        <sz val="10"/>
      </font>
    </dxf>
    <dxf>
      <font>
        <sz val="10"/>
      </font>
    </dxf>
    <dxf>
      <font>
        <sz val="10"/>
      </font>
    </dxf>
    <dxf>
      <alignment horizontal="center"/>
    </dxf>
    <dxf>
      <alignment horizontal="center"/>
    </dxf>
    <dxf>
      <alignment horizontal="center"/>
    </dxf>
    <dxf>
      <alignment horizontal="center"/>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wrapText="1"/>
    </dxf>
    <dxf>
      <alignment wrapText="1"/>
    </dxf>
    <dxf>
      <alignment wrapText="1"/>
    </dxf>
    <dxf>
      <alignment wrapText="1"/>
    </dxf>
    <dxf>
      <alignment wrapText="1"/>
    </dxf>
    <dxf>
      <alignment wrapText="1"/>
    </dxf>
    <dxf>
      <alignment wrapText="1"/>
    </dxf>
    <dxf>
      <alignment wrapText="1"/>
    </dxf>
    <dxf>
      <alignment wrapText="1"/>
    </dxf>
    <dxf>
      <fill>
        <patternFill>
          <bgColor rgb="FFFFFF99"/>
        </patternFill>
      </fill>
    </dxf>
    <dxf>
      <font>
        <b val="0"/>
        <i val="0"/>
        <color theme="2" tint="-9.9948118533890809E-2"/>
      </font>
    </dxf>
    <dxf>
      <fill>
        <patternFill>
          <bgColor rgb="FF66FFFF"/>
        </patternFill>
      </fill>
    </dxf>
    <dxf>
      <font>
        <color rgb="FF9C0006"/>
      </font>
      <fill>
        <patternFill>
          <bgColor rgb="FFFFC7CE"/>
        </patternFill>
      </fill>
    </dxf>
    <dxf>
      <font>
        <color rgb="FF9C0006"/>
      </font>
      <fill>
        <patternFill>
          <bgColor rgb="FFFFC7CE"/>
        </patternFill>
      </fill>
    </dxf>
    <dxf>
      <fill>
        <patternFill>
          <bgColor theme="4" tint="-0.24994659260841701"/>
        </patternFill>
      </fill>
    </dxf>
    <dxf>
      <fill>
        <patternFill>
          <bgColor theme="4" tint="-0.499984740745262"/>
        </patternFill>
      </fill>
    </dxf>
    <dxf>
      <font>
        <color auto="1"/>
      </font>
    </dxf>
    <dxf>
      <fill>
        <patternFill>
          <bgColor theme="0"/>
        </patternFill>
      </fill>
    </dxf>
  </dxfs>
  <tableStyles count="3" defaultTableStyle="TableStyleMedium2" defaultPivotStyle="PivotStyleLight16">
    <tableStyle name="PivotTable Style 1" table="0" count="1" xr9:uid="{00000000-0011-0000-FFFF-FFFF00000000}">
      <tableStyleElement type="wholeTable" dxfId="612"/>
    </tableStyle>
    <tableStyle name="PivotTable Style 2" table="0" count="2" xr9:uid="{00000000-0011-0000-FFFF-FFFF01000000}">
      <tableStyleElement type="wholeTable" dxfId="611"/>
      <tableStyleElement type="headerRow" dxfId="610"/>
    </tableStyle>
    <tableStyle name="PivotTable Style 3" table="0" count="1" xr9:uid="{00000000-0011-0000-FFFF-FFFF02000000}">
      <tableStyleElement type="headerRow" dxfId="609"/>
    </tableStyle>
  </tableStyles>
  <colors>
    <mruColors>
      <color rgb="FFFFFF99"/>
      <color rgb="FF66FFFF"/>
      <color rgb="FF99FFCC"/>
      <color rgb="FFFFCCCC"/>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07/relationships/slicerCache" Target="slicerCaches/slicerCache1.xml"/><Relationship Id="rId18" Type="http://schemas.microsoft.com/office/2007/relationships/slicerCache" Target="slicerCaches/slicerCache6.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onnections" Target="connections.xml"/><Relationship Id="rId7" Type="http://schemas.openxmlformats.org/officeDocument/2006/relationships/worksheet" Target="worksheets/sheet7.xml"/><Relationship Id="rId12" Type="http://schemas.openxmlformats.org/officeDocument/2006/relationships/pivotCacheDefinition" Target="pivotCache/pivotCacheDefinition2.xml"/><Relationship Id="rId17" Type="http://schemas.microsoft.com/office/2007/relationships/slicerCache" Target="slicerCaches/slicerCache5.xml"/><Relationship Id="rId25" Type="http://schemas.openxmlformats.org/officeDocument/2006/relationships/calcChain" Target="calcChain.xml"/><Relationship Id="rId33" Type="http://schemas.openxmlformats.org/officeDocument/2006/relationships/customXml" Target="../customXml/item8.xml"/><Relationship Id="rId2" Type="http://schemas.openxmlformats.org/officeDocument/2006/relationships/worksheet" Target="worksheets/sheet2.xml"/><Relationship Id="rId16" Type="http://schemas.microsoft.com/office/2007/relationships/slicerCache" Target="slicerCaches/slicerCache4.xml"/><Relationship Id="rId20" Type="http://schemas.openxmlformats.org/officeDocument/2006/relationships/theme" Target="theme/theme1.xml"/><Relationship Id="rId29"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24" Type="http://schemas.openxmlformats.org/officeDocument/2006/relationships/powerPivotData" Target="model/item.data"/><Relationship Id="rId32" Type="http://schemas.openxmlformats.org/officeDocument/2006/relationships/customXml" Target="../customXml/item7.xml"/><Relationship Id="rId5" Type="http://schemas.openxmlformats.org/officeDocument/2006/relationships/worksheet" Target="worksheets/sheet5.xml"/><Relationship Id="rId15" Type="http://schemas.microsoft.com/office/2007/relationships/slicerCache" Target="slicerCaches/slicerCache3.xml"/><Relationship Id="rId23" Type="http://schemas.openxmlformats.org/officeDocument/2006/relationships/sharedStrings" Target="sharedStrings.xml"/><Relationship Id="rId28" Type="http://schemas.openxmlformats.org/officeDocument/2006/relationships/customXml" Target="../customXml/item3.xml"/><Relationship Id="rId10" Type="http://schemas.openxmlformats.org/officeDocument/2006/relationships/worksheet" Target="worksheets/sheet10.xml"/><Relationship Id="rId19" Type="http://schemas.microsoft.com/office/2007/relationships/slicerCache" Target="slicerCaches/slicerCache7.xml"/><Relationship Id="rId31" Type="http://schemas.openxmlformats.org/officeDocument/2006/relationships/customXml" Target="../customXml/item6.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07/relationships/slicerCache" Target="slicerCaches/slicerCache2.xml"/><Relationship Id="rId22" Type="http://schemas.openxmlformats.org/officeDocument/2006/relationships/styles" Target="styles.xml"/><Relationship Id="rId27" Type="http://schemas.openxmlformats.org/officeDocument/2006/relationships/customXml" Target="../customXml/item2.xml"/><Relationship Id="rId30" Type="http://schemas.openxmlformats.org/officeDocument/2006/relationships/customXml" Target="../customXml/item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2</xdr:rowOff>
    </xdr:from>
    <xdr:to>
      <xdr:col>0</xdr:col>
      <xdr:colOff>1254125</xdr:colOff>
      <xdr:row>0</xdr:row>
      <xdr:rowOff>644525</xdr:rowOff>
    </xdr:to>
    <xdr:pic>
      <xdr:nvPicPr>
        <xdr:cNvPr id="6" name="Picture 5">
          <a:extLst>
            <a:ext uri="{FF2B5EF4-FFF2-40B4-BE49-F238E27FC236}">
              <a16:creationId xmlns:a16="http://schemas.microsoft.com/office/drawing/2014/main" id="{8C89D1FF-DB0C-42BB-851E-CE784D62451E}"/>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22969" b="47006"/>
        <a:stretch/>
      </xdr:blipFill>
      <xdr:spPr>
        <a:xfrm>
          <a:off x="0" y="2"/>
          <a:ext cx="1242060" cy="624838"/>
        </a:xfrm>
        <a:prstGeom prst="rect">
          <a:avLst/>
        </a:prstGeom>
      </xdr:spPr>
    </xdr:pic>
    <xdr:clientData/>
  </xdr:twoCellAnchor>
  <xdr:twoCellAnchor editAs="oneCell">
    <xdr:from>
      <xdr:col>0</xdr:col>
      <xdr:colOff>0</xdr:colOff>
      <xdr:row>6</xdr:row>
      <xdr:rowOff>173355</xdr:rowOff>
    </xdr:from>
    <xdr:to>
      <xdr:col>1</xdr:col>
      <xdr:colOff>423</xdr:colOff>
      <xdr:row>11</xdr:row>
      <xdr:rowOff>88213</xdr:rowOff>
    </xdr:to>
    <mc:AlternateContent xmlns:mc="http://schemas.openxmlformats.org/markup-compatibility/2006" xmlns:a14="http://schemas.microsoft.com/office/drawing/2010/main">
      <mc:Choice Requires="a14">
        <xdr:graphicFrame macro="">
          <xdr:nvGraphicFramePr>
            <xdr:cNvPr id="3" name="In PCMB Project? &#10;[Yes/No]">
              <a:extLst>
                <a:ext uri="{FF2B5EF4-FFF2-40B4-BE49-F238E27FC236}">
                  <a16:creationId xmlns:a16="http://schemas.microsoft.com/office/drawing/2014/main" id="{F89E7A8E-23F1-45D0-A0F7-970C2DD330C5}"/>
                </a:ext>
              </a:extLst>
            </xdr:cNvPr>
            <xdr:cNvGraphicFramePr>
              <a:graphicFrameLocks/>
            </xdr:cNvGraphicFramePr>
          </xdr:nvGraphicFramePr>
          <xdr:xfrm>
            <a:off x="0" y="0"/>
            <a:ext cx="0" cy="0"/>
          </xdr:xfrm>
          <a:graphic>
            <a:graphicData uri="http://schemas.microsoft.com/office/drawing/2010/slicer">
              <sle:slicer xmlns:sle="http://schemas.microsoft.com/office/drawing/2010/slicer" name="In PCMB Project? &#10;[Yes/No]"/>
            </a:graphicData>
          </a:graphic>
        </xdr:graphicFrame>
      </mc:Choice>
      <mc:Fallback xmlns="">
        <xdr:sp macro="" textlink="">
          <xdr:nvSpPr>
            <xdr:cNvPr id="0" name=""/>
            <xdr:cNvSpPr>
              <a:spLocks noTextEdit="1"/>
            </xdr:cNvSpPr>
          </xdr:nvSpPr>
          <xdr:spPr>
            <a:xfrm>
              <a:off x="0" y="2741295"/>
              <a:ext cx="2305473" cy="884503"/>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20108</xdr:colOff>
      <xdr:row>15</xdr:row>
      <xdr:rowOff>171449</xdr:rowOff>
    </xdr:from>
    <xdr:to>
      <xdr:col>1</xdr:col>
      <xdr:colOff>35136</xdr:colOff>
      <xdr:row>29</xdr:row>
      <xdr:rowOff>107156</xdr:rowOff>
    </xdr:to>
    <mc:AlternateContent xmlns:mc="http://schemas.openxmlformats.org/markup-compatibility/2006" xmlns:a14="http://schemas.microsoft.com/office/drawing/2010/main">
      <mc:Choice Requires="a14">
        <xdr:graphicFrame macro="">
          <xdr:nvGraphicFramePr>
            <xdr:cNvPr id="5" name="Trade Model">
              <a:extLst>
                <a:ext uri="{FF2B5EF4-FFF2-40B4-BE49-F238E27FC236}">
                  <a16:creationId xmlns:a16="http://schemas.microsoft.com/office/drawing/2014/main" id="{DCD123A3-6C6A-4252-8BF5-AABF737D640C}"/>
                </a:ext>
              </a:extLst>
            </xdr:cNvPr>
            <xdr:cNvGraphicFramePr/>
          </xdr:nvGraphicFramePr>
          <xdr:xfrm>
            <a:off x="0" y="0"/>
            <a:ext cx="0" cy="0"/>
          </xdr:xfrm>
          <a:graphic>
            <a:graphicData uri="http://schemas.microsoft.com/office/drawing/2010/slicer">
              <sle:slicer xmlns:sle="http://schemas.microsoft.com/office/drawing/2010/slicer" name="Trade Model"/>
            </a:graphicData>
          </a:graphic>
        </xdr:graphicFrame>
      </mc:Choice>
      <mc:Fallback xmlns="">
        <xdr:sp macro="" textlink="">
          <xdr:nvSpPr>
            <xdr:cNvPr id="0" name=""/>
            <xdr:cNvSpPr>
              <a:spLocks noTextEdit="1"/>
            </xdr:cNvSpPr>
          </xdr:nvSpPr>
          <xdr:spPr>
            <a:xfrm>
              <a:off x="20108" y="5686424"/>
              <a:ext cx="2305473" cy="2593182"/>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0</xdr:colOff>
      <xdr:row>2</xdr:row>
      <xdr:rowOff>28576</xdr:rowOff>
    </xdr:from>
    <xdr:to>
      <xdr:col>1</xdr:col>
      <xdr:colOff>423</xdr:colOff>
      <xdr:row>6</xdr:row>
      <xdr:rowOff>125095</xdr:rowOff>
    </xdr:to>
    <mc:AlternateContent xmlns:mc="http://schemas.openxmlformats.org/markup-compatibility/2006" xmlns:a14="http://schemas.microsoft.com/office/drawing/2010/main">
      <mc:Choice Requires="a14">
        <xdr:graphicFrame macro="">
          <xdr:nvGraphicFramePr>
            <xdr:cNvPr id="7" name="Data Requirement">
              <a:extLst>
                <a:ext uri="{FF2B5EF4-FFF2-40B4-BE49-F238E27FC236}">
                  <a16:creationId xmlns:a16="http://schemas.microsoft.com/office/drawing/2014/main" id="{D9659AEE-0DDB-4600-B373-C66682BF539E}"/>
                </a:ext>
              </a:extLst>
            </xdr:cNvPr>
            <xdr:cNvGraphicFramePr/>
          </xdr:nvGraphicFramePr>
          <xdr:xfrm>
            <a:off x="0" y="0"/>
            <a:ext cx="0" cy="0"/>
          </xdr:xfrm>
          <a:graphic>
            <a:graphicData uri="http://schemas.microsoft.com/office/drawing/2010/slicer">
              <sle:slicer xmlns:sle="http://schemas.microsoft.com/office/drawing/2010/slicer" name="Data Requirement"/>
            </a:graphicData>
          </a:graphic>
        </xdr:graphicFrame>
      </mc:Choice>
      <mc:Fallback xmlns="">
        <xdr:sp macro="" textlink="">
          <xdr:nvSpPr>
            <xdr:cNvPr id="0" name=""/>
            <xdr:cNvSpPr>
              <a:spLocks noTextEdit="1"/>
            </xdr:cNvSpPr>
          </xdr:nvSpPr>
          <xdr:spPr>
            <a:xfrm>
              <a:off x="0" y="1026796"/>
              <a:ext cx="2309283" cy="1205864"/>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20108</xdr:colOff>
      <xdr:row>10</xdr:row>
      <xdr:rowOff>438997</xdr:rowOff>
    </xdr:from>
    <xdr:to>
      <xdr:col>1</xdr:col>
      <xdr:colOff>35136</xdr:colOff>
      <xdr:row>15</xdr:row>
      <xdr:rowOff>111284</xdr:rowOff>
    </xdr:to>
    <mc:AlternateContent xmlns:mc="http://schemas.openxmlformats.org/markup-compatibility/2006" xmlns:a14="http://schemas.microsoft.com/office/drawing/2010/main">
      <mc:Choice Requires="a14">
        <xdr:graphicFrame macro="">
          <xdr:nvGraphicFramePr>
            <xdr:cNvPr id="8" name="Modeled?">
              <a:extLst>
                <a:ext uri="{FF2B5EF4-FFF2-40B4-BE49-F238E27FC236}">
                  <a16:creationId xmlns:a16="http://schemas.microsoft.com/office/drawing/2014/main" id="{68D13F72-F781-4208-8171-8949FFBB88E8}"/>
                </a:ext>
              </a:extLst>
            </xdr:cNvPr>
            <xdr:cNvGraphicFramePr/>
          </xdr:nvGraphicFramePr>
          <xdr:xfrm>
            <a:off x="0" y="0"/>
            <a:ext cx="0" cy="0"/>
          </xdr:xfrm>
          <a:graphic>
            <a:graphicData uri="http://schemas.microsoft.com/office/drawing/2010/slicer">
              <sle:slicer xmlns:sle="http://schemas.microsoft.com/office/drawing/2010/slicer" name="Modeled?"/>
            </a:graphicData>
          </a:graphic>
        </xdr:graphicFrame>
      </mc:Choice>
      <mc:Fallback xmlns="">
        <xdr:sp macro="" textlink="">
          <xdr:nvSpPr>
            <xdr:cNvPr id="0" name=""/>
            <xdr:cNvSpPr>
              <a:spLocks noTextEdit="1"/>
            </xdr:cNvSpPr>
          </xdr:nvSpPr>
          <xdr:spPr>
            <a:xfrm>
              <a:off x="20108" y="4454737"/>
              <a:ext cx="2305473" cy="869262"/>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0</xdr:colOff>
      <xdr:row>33</xdr:row>
      <xdr:rowOff>58792</xdr:rowOff>
    </xdr:from>
    <xdr:to>
      <xdr:col>1</xdr:col>
      <xdr:colOff>423</xdr:colOff>
      <xdr:row>38</xdr:row>
      <xdr:rowOff>34925</xdr:rowOff>
    </xdr:to>
    <mc:AlternateContent xmlns:mc="http://schemas.openxmlformats.org/markup-compatibility/2006" xmlns:a14="http://schemas.microsoft.com/office/drawing/2010/main">
      <mc:Choice Requires="a14">
        <xdr:graphicFrame macro="">
          <xdr:nvGraphicFramePr>
            <xdr:cNvPr id="9" name="Tagged individually in Model?">
              <a:extLst>
                <a:ext uri="{FF2B5EF4-FFF2-40B4-BE49-F238E27FC236}">
                  <a16:creationId xmlns:a16="http://schemas.microsoft.com/office/drawing/2014/main" id="{6DF6BE5B-BB01-42A1-B28F-5559FE0DA508}"/>
                </a:ext>
              </a:extLst>
            </xdr:cNvPr>
            <xdr:cNvGraphicFramePr/>
          </xdr:nvGraphicFramePr>
          <xdr:xfrm>
            <a:off x="0" y="0"/>
            <a:ext cx="0" cy="0"/>
          </xdr:xfrm>
          <a:graphic>
            <a:graphicData uri="http://schemas.microsoft.com/office/drawing/2010/slicer">
              <sle:slicer xmlns:sle="http://schemas.microsoft.com/office/drawing/2010/slicer" name="Tagged individually in Model?"/>
            </a:graphicData>
          </a:graphic>
        </xdr:graphicFrame>
      </mc:Choice>
      <mc:Fallback xmlns="">
        <xdr:sp macro="" textlink="">
          <xdr:nvSpPr>
            <xdr:cNvPr id="0" name=""/>
            <xdr:cNvSpPr>
              <a:spLocks noTextEdit="1"/>
            </xdr:cNvSpPr>
          </xdr:nvSpPr>
          <xdr:spPr>
            <a:xfrm>
              <a:off x="0" y="7416855"/>
              <a:ext cx="2238798" cy="894291"/>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2</xdr:col>
      <xdr:colOff>11429</xdr:colOff>
      <xdr:row>0</xdr:row>
      <xdr:rowOff>0</xdr:rowOff>
    </xdr:from>
    <xdr:to>
      <xdr:col>6</xdr:col>
      <xdr:colOff>2279908</xdr:colOff>
      <xdr:row>0</xdr:row>
      <xdr:rowOff>644525</xdr:rowOff>
    </xdr:to>
    <mc:AlternateContent xmlns:mc="http://schemas.openxmlformats.org/markup-compatibility/2006" xmlns:a14="http://schemas.microsoft.com/office/drawing/2010/main">
      <mc:Choice Requires="a14">
        <xdr:graphicFrame macro="">
          <xdr:nvGraphicFramePr>
            <xdr:cNvPr id="2" name="System&#10;[Uniformat Level 1 Number: Name]">
              <a:extLst>
                <a:ext uri="{FF2B5EF4-FFF2-40B4-BE49-F238E27FC236}">
                  <a16:creationId xmlns:a16="http://schemas.microsoft.com/office/drawing/2014/main" id="{89D006CA-BC5C-4F49-9EFE-B151CB010BE8}"/>
                </a:ext>
              </a:extLst>
            </xdr:cNvPr>
            <xdr:cNvGraphicFramePr/>
          </xdr:nvGraphicFramePr>
          <xdr:xfrm>
            <a:off x="0" y="0"/>
            <a:ext cx="0" cy="0"/>
          </xdr:xfrm>
          <a:graphic>
            <a:graphicData uri="http://schemas.microsoft.com/office/drawing/2010/slicer">
              <sle:slicer xmlns:sle="http://schemas.microsoft.com/office/drawing/2010/slicer" name="System&#10;[Uniformat Level 1 Number: Name]"/>
            </a:graphicData>
          </a:graphic>
        </xdr:graphicFrame>
      </mc:Choice>
      <mc:Fallback xmlns="">
        <xdr:sp macro="" textlink="">
          <xdr:nvSpPr>
            <xdr:cNvPr id="0" name=""/>
            <xdr:cNvSpPr>
              <a:spLocks noTextEdit="1"/>
            </xdr:cNvSpPr>
          </xdr:nvSpPr>
          <xdr:spPr>
            <a:xfrm>
              <a:off x="2586989" y="0"/>
              <a:ext cx="10702291" cy="64008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2</xdr:rowOff>
    </xdr:from>
    <xdr:to>
      <xdr:col>0</xdr:col>
      <xdr:colOff>1236345</xdr:colOff>
      <xdr:row>0</xdr:row>
      <xdr:rowOff>626745</xdr:rowOff>
    </xdr:to>
    <xdr:pic>
      <xdr:nvPicPr>
        <xdr:cNvPr id="4" name="Picture 3">
          <a:extLst>
            <a:ext uri="{FF2B5EF4-FFF2-40B4-BE49-F238E27FC236}">
              <a16:creationId xmlns:a16="http://schemas.microsoft.com/office/drawing/2014/main" id="{56B9A701-D89F-472E-A0AB-A2BBFB900D63}"/>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22969" b="47006"/>
        <a:stretch/>
      </xdr:blipFill>
      <xdr:spPr>
        <a:xfrm>
          <a:off x="0" y="2"/>
          <a:ext cx="1242060" cy="624838"/>
        </a:xfrm>
        <a:prstGeom prst="rect">
          <a:avLst/>
        </a:prstGeom>
      </xdr:spPr>
    </xdr:pic>
    <xdr:clientData/>
  </xdr:twoCellAnchor>
  <xdr:twoCellAnchor editAs="oneCell">
    <xdr:from>
      <xdr:col>0</xdr:col>
      <xdr:colOff>28575</xdr:colOff>
      <xdr:row>2</xdr:row>
      <xdr:rowOff>22860</xdr:rowOff>
    </xdr:from>
    <xdr:to>
      <xdr:col>1</xdr:col>
      <xdr:colOff>59055</xdr:colOff>
      <xdr:row>46</xdr:row>
      <xdr:rowOff>10160</xdr:rowOff>
    </xdr:to>
    <mc:AlternateContent xmlns:mc="http://schemas.openxmlformats.org/markup-compatibility/2006" xmlns:a14="http://schemas.microsoft.com/office/drawing/2010/main">
      <mc:Choice Requires="a14">
        <xdr:graphicFrame macro="">
          <xdr:nvGraphicFramePr>
            <xdr:cNvPr id="6" name="ATTRIBUTE SET">
              <a:extLst>
                <a:ext uri="{FF2B5EF4-FFF2-40B4-BE49-F238E27FC236}">
                  <a16:creationId xmlns:a16="http://schemas.microsoft.com/office/drawing/2014/main" id="{6D5BD157-6B9B-46CC-9D56-CB1E7CD02F63}"/>
                </a:ext>
              </a:extLst>
            </xdr:cNvPr>
            <xdr:cNvGraphicFramePr/>
          </xdr:nvGraphicFramePr>
          <xdr:xfrm>
            <a:off x="0" y="0"/>
            <a:ext cx="0" cy="0"/>
          </xdr:xfrm>
          <a:graphic>
            <a:graphicData uri="http://schemas.microsoft.com/office/drawing/2010/slicer">
              <sle:slicer xmlns:sle="http://schemas.microsoft.com/office/drawing/2010/slicer" name="ATTRIBUTE SET"/>
            </a:graphicData>
          </a:graphic>
        </xdr:graphicFrame>
      </mc:Choice>
      <mc:Fallback xmlns="">
        <xdr:sp macro="" textlink="">
          <xdr:nvSpPr>
            <xdr:cNvPr id="0" name=""/>
            <xdr:cNvSpPr>
              <a:spLocks noTextEdit="1"/>
            </xdr:cNvSpPr>
          </xdr:nvSpPr>
          <xdr:spPr>
            <a:xfrm>
              <a:off x="28575" y="1042035"/>
              <a:ext cx="2268855" cy="83820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itch DeShields" refreshedDate="43448.400582175927" createdVersion="6" refreshedVersion="6" minRefreshableVersion="3" recordCount="182" xr:uid="{00000000-000A-0000-FFFF-FFFF01000000}">
  <cacheSource type="worksheet">
    <worksheetSource name="MasterDD"/>
  </cacheSource>
  <cacheFields count="17">
    <cacheField name="System_x000a_[Uniformat Level 1 Number: Name]" numFmtId="0">
      <sharedItems containsBlank="1" count="9">
        <s v="B30 Exterior Horizontal Enclosures"/>
        <s v="D20 Plumbing"/>
        <s v="D30 HVAC "/>
        <s v="C10 Interior Construction"/>
        <s v="D10 Conveying"/>
        <s v="D40 Fire Protection"/>
        <s v="D50 Electrical"/>
        <s v="E10 Equipment"/>
        <m u="1"/>
      </sharedItems>
    </cacheField>
    <cacheField name="Product Class_x000a_[OmniClass Level 2 Number: Name]" numFmtId="0">
      <sharedItems containsBlank="1" count="61">
        <s v="23-13 39 00: Roof Coverings, Claddings, Linings"/>
        <s v="23-13 41 00: Roof Specialties and Accessories"/>
        <s v="23-19 00 00: Specialty Products"/>
        <s v="23-17 11 00: Doors"/>
        <s v="23-17 21 00: Protection of Openings"/>
        <s v="23-21 19 00: Casework"/>
        <s v="23-23 11 00: Vertical Transportation Equipment"/>
        <s v="23-23 13 00: Lifting Equipment"/>
        <s v="23-23 17 00: Materials Handling"/>
        <s v="23-23 17 21: Pneumatic Tube Systems"/>
        <s v="23-23 23 00: Loading Dock Equipment"/>
        <s v="23-27 17 00: Pumps"/>
        <s v="23-27 29 00: Tanks and Storage Structures"/>
        <s v="23-27 21 00: Compressors"/>
        <s v="23-27 23 00: Heat Exchangers"/>
        <s v="23-27 31 00: Valves"/>
        <s v="23-27 33 00: Valve Actuators"/>
        <s v="23-27 39 00: Piping"/>
        <s v="23-27 55 00: Liquid Treatment Components"/>
        <s v="23-27 57 27: Air Filters"/>
        <s v="23-27 57 00: Gas Treatment Components"/>
        <s v="23-31 00 00: Plumbing Specific Products and Equipment"/>
        <s v="23-29 37 00: Occupational Safety and Health Equipment"/>
        <s v="23-39 29 00: Waste Water Collection and Removal"/>
        <s v="23-33 11 00: Commercial Boilers"/>
        <s v="23-33 15 00: HVAC Heating Units"/>
        <s v="23-33 21 00: Chillers"/>
        <s v="23-33 23 00: Cooling Towers"/>
        <s v="23-33 25 00: Air-Handling Units"/>
        <s v="23-33 27 00: Air Humidity Control Equipment"/>
        <s v="23-33 29 00: HVAC Dampers"/>
        <s v="23-33 31 00: Air Circulators"/>
        <s v="23-33 33 00: HVAC Fan Coil Units"/>
        <s v="23-33 35 00: HVAC Coils"/>
        <s v="23-33 37 00: Refrigerant Condensing Units"/>
        <s v="23-33 39 00: Air Conditioning Equipment"/>
        <s v="23-33 41 17: Terminal Air Units"/>
        <s v="23-33 43 00: HVAC Condenser Units"/>
        <s v="23-33 49 00: HVAC Ductwork"/>
        <s v="23-33 51 00: HVAC Specialized Equipment"/>
        <s v="23-29 25 00: Fire Fighting Equipment"/>
        <s v="23-29 29 00: Fire Detection Devices"/>
        <s v="23-29 33 00: Fire Suppression System Components"/>
        <s v="23-39 35 00: Water and Wastewater Chemical Feed Equipment"/>
        <s v="23-35 11 00: Electrical Generators"/>
        <s v="23-35 13 00: Transformers"/>
        <s v="23-35 19 00: Batteries"/>
        <s v="23-35 23 00: Power Conditioning Equipment"/>
        <s v="23-35 25 00: Electrical Instrumentation and Controls"/>
        <s v="23-35 31 00: Electrical Power Distribution Devices"/>
        <s v="23-35 33 00: Electrical Ducting Wireways Components"/>
        <s v="23-35 37 00: Electrical Switches"/>
        <s v="23-35 47 11: Lighting Fixtures"/>
        <s v="23-35 47 13: Emergency Lighting"/>
        <s v="23-35 47 15: Exit Illuminated Signs"/>
        <s v="23-27 71 00: Building Maintenance Equipment"/>
        <s v="23-25 00 00: Medical and Laboratory Equipment"/>
        <s v="23-37 27 00: Emergency Communications"/>
        <m u="1"/>
        <s v="23-29 23 00: Fireproofing Components" u="1"/>
        <s v="23-17 19 11: Hardware for Doors" u="1"/>
      </sharedItems>
    </cacheField>
    <cacheField name="OmniClass_x000a_[OmniClass Level 3/4 Number]" numFmtId="0">
      <sharedItems containsBlank="1" count="135">
        <s v="23-13 39 31"/>
        <s v="23-13 41 39"/>
        <s v="23-19 29 19 11"/>
        <s v="23-17 11 00"/>
        <s v="23-17 21 15"/>
        <s v="23-19 11 21"/>
        <s v="23-21 19 15 15 11"/>
        <s v="23-23 11 11"/>
        <s v="23-23 13 11"/>
        <s v="23-23 17 11"/>
        <s v="23-23 17 21"/>
        <s v="23-23 23 00"/>
        <s v="23-27 17 00"/>
        <s v="23-27 29 19"/>
        <s v="23-27 17 31 17"/>
        <s v="23-27 21 00"/>
        <s v="23-27 23 00"/>
        <s v="23-27 31 00"/>
        <s v="23-27 33 00"/>
        <s v="23-27 39 00"/>
        <s v="23-27 55 11"/>
        <s v="23-27 55 21"/>
        <s v="23-27 55 23"/>
        <s v="23-27 55 29 19"/>
        <s v="23-27 57 27"/>
        <s v="23-27 57 27 15"/>
        <s v="23-27 57 27 17"/>
        <s v="23-27 57 27 19"/>
        <s v="23-27 57 31"/>
        <s v="23-31 13 00"/>
        <s v="23-31 15 00"/>
        <s v="23-31 17 00"/>
        <s v="23-31 19 00"/>
        <s v="23-31 21 00"/>
        <s v="23-31 23 00"/>
        <s v="23-31 29 00"/>
        <s v="23-31 31 00"/>
        <s v="23-29 37 13"/>
        <s v="23-29 37 15"/>
        <s v="23-39 29 11"/>
        <s v="23-39 29 11 13"/>
        <m/>
        <s v="23-27 17 13"/>
        <s v="23-33 11 00"/>
        <s v="23-33 11 13"/>
        <s v="23-33 11 17"/>
        <s v="23-33 11 21"/>
        <s v="23-33 11 22"/>
        <s v="23-33 15 21"/>
        <s v="23-33 21 13 11"/>
        <s v="23-33 21 13 13"/>
        <s v="23-33 21 13 17"/>
        <s v="23-33 21 13 19"/>
        <s v="23-33 21 13 21"/>
        <s v="23-33 21 13 23"/>
        <s v="23-33 23 11"/>
        <s v="23-33 23 13"/>
        <s v="23-33 25 00"/>
        <s v="23-33 27 13"/>
        <s v="23-33 27 15"/>
        <s v="23-33 29 19"/>
        <s v="23-33 29 23"/>
        <s v="23-33 29 25"/>
        <s v="23-33 29 37"/>
        <s v="23-33 31 19"/>
        <s v="23-33 31 21"/>
        <s v="23-33 33 11"/>
        <s v="23-33 35 00"/>
        <s v="23-33 37 00"/>
        <s v="23-33 39 11"/>
        <s v="23-33 39 15"/>
        <s v="23-33 39 17"/>
        <s v="23-33 39 19"/>
        <s v="23-33 39 21"/>
        <s v="23-33 41 17 11"/>
        <s v="23-33 41 17 13"/>
        <s v="23-33 43 11"/>
        <s v="23-33 43 13"/>
        <s v="23-33 43 15"/>
        <s v="23-33 43 17"/>
        <s v="23-33 49 11"/>
        <s v="23-33 49 15"/>
        <s v="23-33 49 23"/>
        <s v="23-33 49 25"/>
        <s v="23-33 51 15"/>
        <s v="23-29 23 17"/>
        <s v="23-29 25 15 19"/>
        <s v="23-29 25 19"/>
        <s v="23-29 29 11"/>
        <s v="23-29 29 13"/>
        <s v="23-29 33 11"/>
        <s v="23-29 33 13 13"/>
        <s v="23-39 35 11 17"/>
        <s v="23-35 11 15"/>
        <s v="23-35 11 17 15"/>
        <s v="23-35 13 00"/>
        <s v="23-35 19 00"/>
        <s v="23-35 19 11"/>
        <s v="23-35 23 21"/>
        <s v="23-35 25 00"/>
        <s v="23-35 31 13"/>
        <s v="23-35 31 17"/>
        <s v="23-35 31 23"/>
        <s v="23-35 31 27"/>
        <s v="23-35 31 29"/>
        <s v="23-35 31 31"/>
        <s v="23-35 33 17"/>
        <s v="23-35 33 19"/>
        <s v="23-35 33 21"/>
        <s v="23-35 33 25"/>
        <s v="23-35 37 11"/>
        <s v="23-35 47 11"/>
        <s v="23-35 47 13 11"/>
        <s v="23-35 47 13 13"/>
        <s v="23-35 47 13 15"/>
        <s v="23-35 47 15 11"/>
        <s v="23-35 47 15 13"/>
        <s v="23-35 47 15 15"/>
        <s v="23-27 71 11"/>
        <s v="23-27 71 13"/>
        <s v="23-27 71 15"/>
        <s v="23-27 71 17"/>
        <s v="23-27 71 19"/>
        <s v="23-27 71 21"/>
        <s v="23-25 17 13 25 41"/>
        <s v="23-25 47 11 13 11"/>
        <s v="23-25 23 13"/>
        <s v="23-25 45 11 11 17"/>
        <s v="23-25 63 13 35"/>
        <s v="23-25 63 13 15 23"/>
        <s v="23-25 63 13 17"/>
        <s v="23-37 27 17 13"/>
        <s v="23-23 11 11 21" u="1"/>
        <s v="23-35 13 01" u="1"/>
        <s v="23-17 19 11 31" u="1"/>
      </sharedItems>
    </cacheField>
    <cacheField name="Product_x000a_[OmniClass Level 3/4 Name]" numFmtId="0">
      <sharedItems containsBlank="1" count="196">
        <s v="Roof Membranes"/>
        <s v="Roof Drains"/>
        <s v="Sound Attenuators"/>
        <s v="Door"/>
        <s v="Fire and Smoke Shutters and Curtains"/>
        <s v="Plaques"/>
        <s v="Medical Specialty Casework"/>
        <s v="Elevators"/>
        <s v="Lifts"/>
        <s v="Dumbwaiters"/>
        <s v="Blower"/>
        <s v="Port Diverter"/>
        <s v="Pneumatic Tube Station"/>
        <s v="Loading Dock Equipment"/>
        <s v="Drainage pump"/>
        <s v="Potable-water storage tanks"/>
        <s v="Sanitary sewage pump"/>
        <s v="Steam condensate pump"/>
        <s v="Storage tank pump"/>
        <s v="Stormwater drainage pump"/>
        <s v="Vacuum Pump"/>
        <s v="Air Compressors"/>
        <s v="Heat Exchangers (plumbing)"/>
        <s v="Domestic Water Expansion Tank"/>
        <s v="Gas system tank"/>
        <s v="Gray water tank"/>
        <s v="Sanitary tank"/>
        <s v="Valves"/>
        <s v="Valve Actuators"/>
        <s v="Compressed-Air for Lab and Healthcare Facilities Piping"/>
        <s v="Compressed-Air Piping"/>
        <s v="Domestic Water Piping"/>
        <s v="Drainage Piping"/>
        <s v="Facility Storm Drainage Piping"/>
        <s v="Facility Water Distribution Piping"/>
        <s v="Healthcare Chemical-waste and vent Piping"/>
        <s v="Healthcare Gas Piping"/>
        <s v="Hydronic-piping"/>
        <s v="Laboratory Chemical-waste and vent Piping"/>
        <s v="Laboratory Gas Piping"/>
        <s v="Rainwater Leader Piping"/>
        <s v="Sanitary Drain, Waste and Vent Piping"/>
        <s v="Sanitary Utrility Sewerage Piping"/>
        <s v="Vacuum Piping for Lab and Healthcare Facilities Piping"/>
        <s v="Waste Anesthesia Gas Piping"/>
        <s v="Water Utility Distribution Piping"/>
        <s v="De-ionized Water Piping"/>
        <s v="Distilled Water Piping"/>
        <s v="Carbon Dioxide Fire-Extinguishing Piping"/>
        <s v="Liquid Filters"/>
        <s v="Liquid Deionizers"/>
        <s v="Liquid Deaerators"/>
        <s v="Reverse Osmosis Units"/>
        <s v="Stand-alone Filters/Banks"/>
        <s v="ULPA Filters"/>
        <s v="HEPA Filters (Stand-alone filters/banks)"/>
        <s v="BIBO (Bag-In / Bag-Out) HEPA Air Filters"/>
        <s v="Electronic Air Cleaners"/>
        <s v="Sinks"/>
        <s v="Bathtubs"/>
        <s v="Showers"/>
        <s v="Toilets"/>
        <s v="Urinals"/>
        <s v="Bidets"/>
        <s v="Hot Water Heaters"/>
        <s v="Drinking Fountains"/>
        <s v="Emergency Eye Wash Stations"/>
        <s v="Emergency Showers"/>
        <s v="Sanitary Drains"/>
        <s v="Waste Water Storm Drain"/>
        <s v="Sanitary Waste Interceptors"/>
        <s v="Sanitary Waste Separators "/>
        <s v="Fuel-oil pump"/>
        <s v="Boiler feedwater pump"/>
        <s v="Hydronic Pump"/>
        <s v="Heat Exchangers (hvac)"/>
        <s v="Commercial Boilers"/>
        <s v="Condensing Boilers"/>
        <s v="Flexible Tube Boilers"/>
        <s v="Water Tube Boilers"/>
        <s v="Electric Boilers"/>
        <s v="Hydronic HVAC Heaters"/>
        <s v="Central Package Unit Chillers"/>
        <s v="Centrifugal Chillers"/>
        <s v="Reciprocating Chillers   "/>
        <s v="Rotary Chillers"/>
        <s v="Rotary Screw Chillers"/>
        <s v="Screw Chillers"/>
        <s v="Scroll Chillers"/>
        <s v="Mechanical Draft Cooling Towers"/>
        <s v="Natural Draft Cooling Towers"/>
        <s v="Air Handling Units"/>
        <s v="Dehumidifiers"/>
        <s v="Air Humidifiers"/>
        <s v="Dampers"/>
        <s v="Fire Dampers"/>
        <s v="Fire Smoke Damper Combination"/>
        <s v="Smoke Dampers"/>
        <s v="Volume Control Dampers"/>
        <s v="Booster Fan"/>
        <s v="Exhaust Fan"/>
        <s v="Fans"/>
        <s v="Return Fan"/>
        <s v="Supply Fan"/>
        <s v="Power Ventilators (Cooling)"/>
        <s v="Power Ventilators (Heating)"/>
        <s v="Fan Coil Units (Cooling)"/>
        <s v="Fan Coil Units (Heating)"/>
        <s v="HVAC Coils (Cooling)"/>
        <s v="HVAC Coils (Heating)"/>
        <s v="Refrigerant Condensing Units"/>
        <s v="Air Conditioners"/>
        <s v="Make Up Air Units"/>
        <s v="Packaged Air Conditioners"/>
        <s v="Packaged Terminal Air Conditioning Units"/>
        <s v="Split System Air Conditioning Units"/>
        <s v="Constant Volume Air Terminal Units"/>
        <s v="Variable Air Volume Terminal Units"/>
        <s v="Air Cooled Condenser Units"/>
        <s v="Evaporative Condenser Units"/>
        <s v="Refrigeration Condenser Units"/>
        <s v="Water Cooled Condenser Units"/>
        <s v="Ventilation Diffusers"/>
        <s v="Duct Access Panels"/>
        <s v="Grilles"/>
        <s v="Ventilation Registers"/>
        <s v="Ultraviolet Disinfection Lighting (Cooling)"/>
        <s v="Ultraviolet Disinfection Lighting (Heating)"/>
        <s v="Fire pump"/>
        <s v="Smoke Seals for Ductwork"/>
        <s v="Fire Hose Connectors"/>
        <s v="Fire Extinguishers"/>
        <s v="Fire Alarm Pull Stations"/>
        <s v="Fire/Smoke Detectors"/>
        <s v="Water Based Suppression Equipment"/>
        <s v="Carbon Dioxide Suppression Equipment"/>
        <s v="Fuel-Gas Detection and Alarm"/>
        <s v="Engine Generator Sets"/>
        <s v="Photovoltaic Collectors"/>
        <s v="Medium Voltage Transformers"/>
        <s v="Low Voltage Transformer"/>
        <s v="Battery Equipment"/>
        <s v="Battery Racks"/>
        <s v="Uninterrupted Power Supply (UPS) Units"/>
        <s v="Electrical Instrumentation and Controls (Cooling)"/>
        <s v="Electrical Instrumentation and Controls (Heating)"/>
        <s v="Distribution Panel Boards"/>
        <s v="Electrical Cabinets and Enclosures"/>
        <s v="Electrical Panel Board"/>
        <s v="Motor Control Centers"/>
        <s v="Power Distribution Units"/>
        <s v="Substation"/>
        <s v="Switchboard"/>
        <s v="Switchgear"/>
        <s v="Electrical Conduits"/>
        <s v="Electrical Cable Trays"/>
        <s v="Electrical Bus Ducts"/>
        <s v="Electrical Wireways "/>
        <s v="Automatic Transfer Switch"/>
        <s v="Task Lighting"/>
        <s v="Interior Light Fixture"/>
        <s v="Hard Wired Emergency Lighting"/>
        <s v="Emergency Lighting With Battery Backup"/>
        <s v="Passive Emergency Lighting Strips"/>
        <s v="Battery Backup Exit Illuminated Signs"/>
        <s v="Hard Wired Backup Exit Illuminated Sign"/>
        <s v="Self Illuminated Exit Illuminated Signs"/>
        <s v="Window Washing Systems"/>
        <s v="Building Maintenance Cradles and Platforms"/>
        <s v="Roof Trolley Systems"/>
        <s v="Traveling Ladder Systems"/>
        <s v="Ancillary Building Maintenance Items"/>
        <s v="Fall Arrest Systems"/>
        <s v="Dental Vacuum Units"/>
        <s v="Powered Treatment Exam Tables"/>
        <s v="Endocrinology Equipment"/>
        <s v="Patient Bed Service Walls"/>
        <s v="Radiation Detection Or Monitoring Products"/>
        <s v="MRI Utility Tables"/>
        <s v="Ultrasound Imaging Tables"/>
        <s v="Bariatric Exam / Treatment Tables"/>
        <s v="Nurse Call Equipment"/>
        <m u="1"/>
        <s v="Fire Detectors" u="1"/>
        <s v="Interior Light Fixtures" u="1"/>
        <s v="Elevator Equipment and Controls" u="1"/>
        <s v="Low Voltage Transformers" u="1"/>
        <s v="Automatic Door Controls and Operators" u="1"/>
        <s v="Pneumatic Tube Systems" u="1"/>
        <s v="Air-Handling Units" u="1"/>
        <s v="Electrical Panel Boards" u="1"/>
        <s v="Automatic Transfer Switches" u="1"/>
        <s v="Sound, Vibration and Seismic Control Products" u="1"/>
        <s v="Hard Wired Backup Exit Illuminated Signs" u="1"/>
        <s v="Switchboards" u="1"/>
        <s v="Substations" u="1"/>
      </sharedItems>
    </cacheField>
    <cacheField name="Field Verification?" numFmtId="0">
      <sharedItems containsBlank="1" containsMixedTypes="1" containsNumber="1" containsInteger="1" minValue="300" maxValue="500"/>
    </cacheField>
    <cacheField name="[REAL WORLD] System, Assembly,  Single Unit" numFmtId="0">
      <sharedItems containsBlank="1"/>
    </cacheField>
    <cacheField name="UCSF Tag Abbreviation" numFmtId="0">
      <sharedItems containsBlank="1" count="78">
        <s v="IRMA, WPM"/>
        <s v="RD, ORD"/>
        <m/>
        <s v="SGC"/>
        <s v="ELV"/>
        <s v="LFT"/>
        <s v="DWTR"/>
        <s v="PTS"/>
        <s v="WP"/>
        <s v="SP"/>
        <s v="CP"/>
        <s v="HWTP"/>
        <s v="SD"/>
        <s v="MVP, VP"/>
        <s v="COMP"/>
        <s v="HEX"/>
        <s v="TK"/>
        <s v="HWT"/>
        <s v="Per the Valve Tag Matrix"/>
        <s v="PIPE"/>
        <s v="FLTR"/>
        <s v="DA"/>
        <s v="FIL"/>
        <s v="BIBO"/>
        <s v="SNK"/>
        <s v="BT"/>
        <s v="SHR"/>
        <s v="WC"/>
        <s v="URL"/>
        <s v="HWH"/>
        <s v="DF"/>
        <s v="EWS"/>
        <s v="DRN"/>
        <s v="BLR"/>
        <s v="HHWC"/>
        <s v="CH"/>
        <s v="CT"/>
        <s v="AHU"/>
        <s v="DHUMD"/>
        <s v="HUM"/>
        <s v="DMPR"/>
        <s v="FDMPR"/>
        <s v="FSD"/>
        <s v="SDMPR"/>
        <s v="VDMPR"/>
        <s v="BFN"/>
        <s v="EFN"/>
        <s v="FN"/>
        <s v="RFN"/>
        <s v="SFN"/>
        <s v="VENT"/>
        <s v="FCU"/>
        <s v="HC "/>
        <s v="HC, RHC, CC"/>
        <s v="AC"/>
        <s v="PTAC"/>
        <s v="CAV"/>
        <s v="VAV"/>
        <s v="ACCU"/>
        <s v="REG"/>
        <s v="DAP"/>
        <s v="UV"/>
        <s v="FP"/>
        <s v="DUCT"/>
        <s v="FE"/>
        <s v="GEN"/>
        <s v="XFMR"/>
        <s v="BATT"/>
        <s v="UPS"/>
        <s v="ESP"/>
        <s v="MCC"/>
        <s v="SS"/>
        <s v="SWBD"/>
        <s v="ATS"/>
        <s v="EML"/>
        <s v="ES"/>
        <s v="UNS" u="1"/>
        <s v="DR" u="1"/>
      </sharedItems>
    </cacheField>
    <cacheField name="PCMB Tag Abbreviation" numFmtId="0">
      <sharedItems containsBlank="1" count="46">
        <m/>
        <s v="RD, OD"/>
        <s v="D010C05"/>
        <s v="ELV"/>
        <s v="MVP, VP"/>
        <s v="ET"/>
        <s v="Per the Valve Tag Matrix"/>
        <s v="FIL"/>
        <s v="HEPA"/>
        <s v="BIBO"/>
        <s v="SD"/>
        <s v="ERCP, PCWP"/>
        <s v="HX"/>
        <s v="AHU"/>
        <s v="DHUMD"/>
        <s v="H"/>
        <s v="FSD"/>
        <s v="MD"/>
        <s v="EF"/>
        <s v="FN"/>
        <s v="RFN"/>
        <s v="SF"/>
        <s v="VENT"/>
        <s v="FCU"/>
        <s v="HC"/>
        <s v="HC, RHC, CC"/>
        <s v="AC"/>
        <s v="CS"/>
        <s v="VS"/>
        <s v="REG"/>
        <s v="DAP"/>
        <s v="SD, TG, RG, EG"/>
        <s v="UV"/>
        <s v="DUCT"/>
        <s v="FEC"/>
        <s v="TL6"/>
        <s v="RDPCH2"/>
        <s v="US"/>
        <s v="ATS-OSB"/>
        <s v="N/A"/>
        <s v="TBL"/>
        <s v="Multiple"/>
        <s v="MRD"/>
        <s v="TBU"/>
        <s v="TIM"/>
        <s v="NCS"/>
      </sharedItems>
    </cacheField>
    <cacheField name="Attribute Sets" numFmtId="0">
      <sharedItems containsBlank="1" count="46">
        <s v="A_COMMON"/>
        <s v="A_NOSERIAL"/>
        <s v="A_DOOR / A_DOOR-CR / A_DOOR-AO"/>
        <s v="A_VISUAL"/>
        <s v="A_COMMON, A_ELEVATOR_LIFT, A_MOTOR"/>
        <s v="A_COMMON/A_ELEVATOR_LIFT"/>
        <s v="A_COMMON / A_ELEC"/>
        <m/>
        <s v="A_COMMON/A_MOTOR/A_STEAM CONDENSATE PUMPS"/>
        <s v="A_COMMON/A_MOTOR/A_PUMP/A_VACUUM"/>
        <s v="A_COMMON/A_MOTOR/A_COMPRESSOR"/>
        <s v="A_COMMON/A_HEAT-EXCHANGER"/>
        <s v="A_PIPING"/>
        <s v="A_COMMON/A_FILTER"/>
        <s v="A_NOSERIAL/A_FILTER"/>
        <s v="A_COMMON/A_MOTOR/A_PUMP"/>
        <s v="A_COMMON/A_MOTOR/A_CHILLER"/>
        <s v="A_COMMON/A_MOTOR/A_COOLING-TOWER"/>
        <s v="A_AHU"/>
        <s v="A_COMMON/A_HUMIDIFIER"/>
        <s v="A_COMMON/A_HVAC-FAN/A_FILTER"/>
        <s v="A_COMMON/A_MOTOR/A_FAN"/>
        <s v="A_COMMON/A_MOTOR/A_HVAC POWER VENTILATORS"/>
        <s v="A_COMMON/A_MOTOR/A_HVAC-FAN/A_FILTER"/>
        <s v="A_COMMON/A_CAV"/>
        <s v="A_COMMON/A_VAV"/>
        <s v="A_COMMON/A_LIGHT-FIXTURE"/>
        <s v="A_COMMON/ A_TRANSFORMER / A_ELEC"/>
        <s v="Ref Transformer and Switchgear"/>
        <s v="A_NOSERIAL/A_LIGHT-FIXTURE / A_ELEC"/>
        <s v="A_NOSERIAL / A_ELEC"/>
        <s v="A_COMMON, A_ELEVC" u="1"/>
        <s v="A_DOOR, A_DOOR-CR, A_DOOR-AO" u="1"/>
        <s v="A_COMMON/A_MOTOR/A_HVAC FAN/A_FILTER" u="1"/>
        <s v="A_COMMON / DATA FROM MATRIX" u="1"/>
        <s v="Refer DOOR" u="1"/>
        <s v="A_NOSERIAL, A_DOOR" u="1"/>
        <s v="A_COMMON/A_LIGHT-FIXTURE / A_ELEC" u="1"/>
        <s v="Refer ELEVATOR" u="1"/>
        <s v="A_COMMON/A_HVAC FAN/A_FILTER" u="1"/>
        <s v="A_COMMON/A_HEAT EXCHANGER" u="1"/>
        <s v="A_COMMON, A_ELEVC, A_ELEVATOR_LIFT, A_MOTOR" u="1"/>
        <s v="A_COMMON, A_ELEC" u="1"/>
        <s v="A_ADC" u="1"/>
        <s v="A_COMMON/A_HEAT EXCHANGERS" u="1"/>
        <s v="A_COMMON/A_MOTOR/A_ELEVATOR_LIFT" u="1"/>
      </sharedItems>
    </cacheField>
    <cacheField name="Data Requirement_x000a_ [Maximo Asset, Visualization Only]_x000a_" numFmtId="0">
      <sharedItems containsBlank="1" count="3">
        <s v="Maximo Asset"/>
        <s v="Visualization Only"/>
        <m u="1"/>
      </sharedItems>
    </cacheField>
    <cacheField name="In PCMB Project? _x000a_[Yes/No]" numFmtId="0">
      <sharedItems containsBlank="1" count="3">
        <s v="YES"/>
        <s v="NO"/>
        <m u="1"/>
      </sharedItems>
    </cacheField>
    <cacheField name="Modeled?" numFmtId="0">
      <sharedItems containsBlank="1" count="4">
        <s v="NO"/>
        <s v="YES"/>
        <m/>
        <s v="TBD"/>
      </sharedItems>
    </cacheField>
    <cacheField name="Trade Model" numFmtId="0">
      <sharedItems containsBlank="1" count="24">
        <s v="PCMB-ARCH-EXT.rvt"/>
        <s v="PCMB-P.rvt"/>
        <s v="PCMB-MP.rvt"/>
        <s v="PCMB-ARCH-INT.rvt"/>
        <m/>
        <s v="PCMB-EQ.rvt"/>
        <s v="PCMB-PT.dwg"/>
        <s v="PCMB-P.rvt, PCMB-MP.rvt"/>
        <s v="PCMB-M.rvt"/>
        <s v="PCMB-FP.dwg"/>
        <s v="PCMB-E.rvt"/>
        <s v="PCMB-E.rvt, PCMB-LV.rvt"/>
        <s v="PCMB-LV.rvt"/>
        <s v="PCMB-P_FABRICATION.rvt/PCMB-MP_FABRICATION.rvt" u="1"/>
        <s v="PCMB-P.dwg" u="1"/>
        <s v="PCMB-MP_FABRICATION.rvt" u="1"/>
        <s v="E, LV" u="1"/>
        <s v="PCMB-ARCH-EXT" u="1"/>
        <s v="HVAC" u="1"/>
        <s v="M" u="1"/>
        <s v="PCMB-ARCH-INT" u="1"/>
        <s v="PCMB-M_FABRICATION.rvt" u="1"/>
        <s v="PCMB-P_FABRICATION.rvt" u="1"/>
        <s v="PCMB-EQ" u="1"/>
      </sharedItems>
    </cacheField>
    <cacheField name="Tagged individually in Model?" numFmtId="0">
      <sharedItems containsBlank="1" count="3">
        <s v="NO"/>
        <s v="YES"/>
        <m/>
      </sharedItems>
    </cacheField>
    <cacheField name="Resolution for PCMB" numFmtId="0">
      <sharedItems containsBlank="1" count="29">
        <s v="Tag to Roof in ARCH-EXT model"/>
        <s v="Trade will add a sequential unique numbering system to Tag"/>
        <m/>
        <s v="See attribute sets"/>
        <s v="Check w/ manufacturer's spec - complete assembly data"/>
        <s v="Require more info from R&amp;S, Add State Elevator Number, Change to NoSerial, Remove Motor attribute set"/>
        <s v="Serial number of Pump (not motor)"/>
        <s v="Physical label on installed Valve will have the Tag Number"/>
        <s v="Attributes associated w/ filters"/>
        <s v="Should have a single serial number"/>
        <s v="Trade will add a sequential unique numbering system to Tag (Label for future?)"/>
        <s v="Single Serial Number"/>
        <s v="Single Serial Number for asset, SN for motor not required"/>
        <s v="Physical label on installed FSD will have the Tag Number"/>
        <s v="Check w/ Ryan - may not have serial numbers"/>
        <s v="Attributes associated with AHU"/>
        <s v="Modeled in CAD"/>
        <s v="Physical label on installed Fire Alarm Pull Stations will have the Tag Number"/>
        <s v="Honeywell BAS Address = Serial Number, SN not that important, FSD will have a physical label in the field"/>
        <s v="Single Serial Number for the Panel Board"/>
        <s v="check if they sn, if they do then single sn"/>
        <s v="check this asset"/>
        <s v="Require more info from R&amp;S"/>
        <s v="check w/ Ryan " u="1"/>
        <s v="Tag Roof in ARCH-EXT model" u="1"/>
        <s v="sn for the panel board" u="1"/>
        <s v="single sn" u="1"/>
        <s v="Honeywell BAS Address = Serial Number" u="1"/>
        <s v="Tag to Door in ARCH-INT model" u="1"/>
      </sharedItems>
    </cacheField>
    <cacheField name="UCSF Additional Notes" numFmtId="0">
      <sharedItems containsBlank="1" count="35">
        <s v="Including: flashing, expansion joints, vents, soffits, gutters, bituminous membrane roofing_x000a_03-20-18 :Question to Ryan : tag this to Roof._x000a_03-22-18 : UCSF to dicss this offlline."/>
        <s v="03-20-18 : Request Ryan /trade to number these sequentially to make them unique"/>
        <m/>
        <s v="New addition"/>
        <s v="03-20-18 : Question to Ryan to see if they can provide a sequential number for this equipment._x000a_03-22-18 :  Seq number to be added in the tag and then conconctenated into the UCSF ASSet ID"/>
        <s v="Subtype: Dimensional Letter Signage"/>
        <s v="03-20-18 : Question to Ryan to see if they can provide a sequential number for this equipment_x000a_03-22-18 : To be tagged individually_x000a_04-18-18: Stantec has inidcated that Dumbwaiters are not modeled, only shaft is shown"/>
        <s v="03-20-18 : Question to Ryan to see if they can provide a sequential number for this equipment. Assembly like the NCS."/>
        <s v="03-20-18:  Question to Ryan :What equipments fall under these and why they are not being modelled"/>
        <s v="03-20-18 : Question to Ryan : Need info from Stantec if they are tagged or not"/>
        <s v="03-20-18 : Question for Ryan for what equipment fall under these"/>
        <s v="03-20-18 : Question for Ryan for what equipment fall under these. MCFM call these Storm drain"/>
        <s v="Subtype: Cast-iron Radiator, Finned Tube Radiators, Plate Radiators"/>
        <s v="03-20-18 : Question to Ryan to see if they can provide the seq number"/>
        <s v="Resolved w/ AHU attributes"/>
        <s v="Subtype: Gravity Ventilator"/>
        <s v="FCU-15 through 22"/>
        <s v="FCU-23"/>
        <s v="Resolved w/ AHU attributes_x000a_03-20-18 : Question to Ryan to see if they can provide the seq number."/>
        <s v="MOVE TO HVAC_x000a_03-20-18 : Question to Ryan on what fall under this euipment"/>
        <s v="03-20-18 : Question to Ryan to confirm if they are not being modelled. Tag and Seq number needed as well."/>
        <s v="03-20-18 : Question to Ryan - Need tag and Seq number."/>
        <s v="03-20-18 : Question to ryan : Cupertino to refer to honeywell drawings for tag and number"/>
        <s v="Include: valves, piping, sprinkler heads"/>
        <s v="Includes: Battery equipment, Central Battery Equipment, Battery Monitoring"/>
        <s v="TO BE INCLUDED IN ELECTRICAL PANEL BOARDS"/>
        <s v="AKA: Distribution Panel Boards"/>
        <s v="Substations"/>
        <s v="Subtype: Medium-Voltage, Low-Voltage , Switchgear Protection Devices"/>
        <s v="Subtype: Task Lighting, Interior Lighting Fixtures_x000a_03-20-18 : Question to Ryan : Need Tag and Seq number"/>
        <s v="03-20-18 : Question to Ryan: Need tag and Seq number"/>
        <s v="Question to Ryan : Who is model are we getting the tag information and would need a seq number."/>
        <s v="03-20-18 : Meeting with Vantage today."/>
        <s v="03-20-18 : Question to Ryan : Tag to Elevator number , same as Doors and dumbwaiters_x000a_03-22-18 : Ryan : To be the part of the elevator" u="1"/>
        <s v="03-20-18 : Question for Stantec on how this we can extract the information from the model._x000a_03-22-18 : Part of Vantage model. Can this be tagged as part of the door? . Add operators as atttributes for doors. Door to be added as a product." u="1"/>
      </sharedItems>
    </cacheField>
    <cacheField name="Trade Comments" numFmtId="0">
      <sharedItems containsBlank="1"/>
    </cacheField>
  </cacheFields>
  <extLst>
    <ext xmlns:x14="http://schemas.microsoft.com/office/spreadsheetml/2009/9/main" uri="{725AE2AE-9491-48be-B2B4-4EB974FC3084}">
      <x14:pivotCacheDefinition pivotCacheId="2"/>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itch DeShields" refreshedDate="43448.400583796298" createdVersion="6" refreshedVersion="6" minRefreshableVersion="3" recordCount="271" xr:uid="{00000000-000A-0000-FFFF-FFFF00000000}">
  <cacheSource type="worksheet">
    <worksheetSource name="Attributes"/>
  </cacheSource>
  <cacheFields count="14">
    <cacheField name="ATTRIBUTE SET" numFmtId="0">
      <sharedItems containsBlank="1" count="59">
        <s v="A_COMMON"/>
        <s v="A_AHU"/>
        <s v="A_BELT"/>
        <s v="A_CAV"/>
        <s v="A_CHILLER"/>
        <s v="A_COMPRESSOR"/>
        <s v="A_COOLING-TOWER"/>
        <s v="A_DOOR"/>
        <s v="A_DOOR-AO"/>
        <s v="A_DOOR-CR"/>
        <s v="A_ELEC"/>
        <s v="A_ELEVATOR_LIFT"/>
        <s v="A_FAN"/>
        <s v="A_FILTER"/>
        <s v="A_HEAT-EXCHANGER"/>
        <s v="A_HUMIDIFIER"/>
        <s v="A_HVAC POWER VENTILATORS"/>
        <s v="A_HVAC-FAN"/>
        <s v="A_LIGHT-FIXTURE"/>
        <s v="A_MOTOR"/>
        <s v="A_PIPING"/>
        <s v="A_PUMP"/>
        <s v="A_TRANSFORMER"/>
        <s v="A_VACUUM"/>
        <s v="A_VAV"/>
        <s v="FAN WALL IN AHU"/>
        <s v="A_VISUAL"/>
        <s v="A_NOSERIAL"/>
        <m u="1"/>
        <s v="HeatExchangers" u="1"/>
        <s v="Pump" u="1"/>
        <s v="Chiller" u="1"/>
        <s v="Utility Fan" u="1"/>
        <s v="HVAC PowerVentilators" u="1"/>
        <s v="A_ADC" u="1"/>
        <s v="AHU" u="1"/>
        <s v="HVAC-FAN" u="1"/>
        <s v="A_CoolingTower" u="1"/>
        <s v="Filter" u="1"/>
        <s v="A_ELEVC" u="1"/>
        <s v="Light-Fixture" u="1"/>
        <s v="Compressor" u="1"/>
        <s v="Electrical" u="1"/>
        <s v="Transducers" u="1"/>
        <s v="COIL" u="1"/>
        <s v="Humidifier" u="1"/>
        <s v="CoolingTower" u="1"/>
        <s v="Piping" u="1"/>
        <s v="Transformer" u="1"/>
        <s v="Variable Frequency Drive" u="1"/>
        <s v="A_HVAC PowerVentilators" u="1"/>
        <s v="UV Light" u="1"/>
        <s v="Motor" u="1"/>
        <s v="A_HEAT-EXCHANGERS" u="1"/>
        <s v="VAV" u="1"/>
        <s v="Fan" u="1"/>
        <s v="Elevator_Lift" u="1"/>
        <s v="Vacuum" u="1"/>
        <s v="A_HeatExchangers" u="1"/>
      </sharedItems>
    </cacheField>
    <cacheField name="ATTRIBUTE NAME" numFmtId="0">
      <sharedItems containsBlank="1" count="269">
        <s v="Manufacturer"/>
        <s v="Model Number"/>
        <s v="Serial Number"/>
        <s v="Unit Tag"/>
        <s v="Description"/>
        <s v="OmniClass Number"/>
        <s v="OmniClass Name"/>
        <s v="Asset ID"/>
        <s v="Scope"/>
        <s v="Building Number"/>
        <s v="Level"/>
        <s v="Maximo Location Concatenation"/>
        <s v="AHU Description"/>
        <s v="AHU Location"/>
        <s v="AHU Manufacturer"/>
        <s v="AHU Model Number"/>
        <s v="AHU Serial Number"/>
        <s v="AHU Tag Number"/>
        <s v="COIL CHW ACFM-SCFM Air Flow"/>
        <s v="COIL CHW Air Pressure Diff"/>
        <s v="COIL CHW Description"/>
        <s v="COIL CHW Entering Fluid Temp"/>
        <s v="COIL CHW Fluid Pressure Diff"/>
        <s v="COIL CHW GPM"/>
        <s v="COIL CHW Leaving Fluid Temp"/>
        <s v="COIL CHW Manufacturer"/>
        <s v="COIL CHW Model Number"/>
        <s v="COIL EHR Manufacturer"/>
        <s v="COIL EHR Model Number"/>
        <s v="COIL EHR SMR ACFM-SCFM Air Flow"/>
        <s v="COIL EHR SMR Air Pressure Diff"/>
        <s v="COIL EHR SMR Description"/>
        <s v="COIL EHR SMR Entering Fluid Temp"/>
        <s v="COIL EHR SMR Fluid Pressure Diff"/>
        <s v="COIL EHR SMR GPM"/>
        <s v="COIL EHR SMR Leaving Fluid Temp"/>
        <s v="COIL EHR WNTR ACFM-SCFM Air Flow"/>
        <s v="COIL EHR WNTR Air Pressure Diff"/>
        <s v="COIL EHR WNTR Description"/>
        <s v="COIL EHR WNTR Entering Fluid Temp"/>
        <s v="COIL EHR WNTR Fluid Pressure Diff"/>
        <s v="COIL EHR WNTR GPM"/>
        <s v="COIL EHR WNTR Leaving Fluid Temp"/>
        <s v="COIL SHR Manufacturer"/>
        <s v="COIL SHR Model Number"/>
        <s v="COIL SHR SMR ACFM-SCFM Air Flow"/>
        <s v="COIL SHR SMR Air Pressure Diff"/>
        <s v="COIL SHR SMR Description"/>
        <s v="COIL SHR SMR Entering Fluid Temp"/>
        <s v="COIL SHR SMR Fluid Pressure Diff"/>
        <s v="COIL SHR SMR GPM"/>
        <s v="COIL SHR SMR Leaving Fluid Temp"/>
        <s v="COIL SHR WNTR ACFM-SCFM Air Flow"/>
        <s v="COIL SHR WNTR Air Pressure Diff"/>
        <s v="COIL SHR WNTR Description"/>
        <s v="COIL SHR WNTR Entering Fluid Temp"/>
        <s v="COIL SHR WNTR Fluid Pressure Diff"/>
        <s v="COIL SHR WNTR GPM"/>
        <s v="COIL SHR WNTR Leaving Fluid Temp"/>
        <s v="EFN Array "/>
        <s v="EFN Brake HP per Fan"/>
        <s v="EFN CFM per Fan"/>
        <s v="EFN CFM Total"/>
        <s v="EFN Description"/>
        <s v="EFN FLTR Description"/>
        <s v="EFN FLTR Manufacturer"/>
        <s v="EFN FLTR MERV Rating"/>
        <s v="EFN FLTR Model Number"/>
        <s v="EFN FLTR Pressure Diff Dirty Filter"/>
        <s v="EFN FLTR Size"/>
        <s v="EFN FLTR Tag Number"/>
        <s v="EFN Manufacturer"/>
        <s v="EFN Model Number"/>
        <s v="EFN MTR  Description"/>
        <s v="EFN MTR  Model Number"/>
        <s v="EFN MTR  Tag Number"/>
        <s v="EFN MTR Enclosure Type"/>
        <s v="EFN MTR FLA"/>
        <s v="EFN MTR Frame"/>
        <s v="EFN MTR Hertz"/>
        <s v="EFN MTR Horsepower"/>
        <s v="EFN MTR Manufacturer"/>
        <s v="EFN MTR Phase"/>
        <s v="EFN MTR RPM"/>
        <s v="EFN MTR Service Factor"/>
        <s v="EFN MTR Volts"/>
        <s v="EFN RPM"/>
        <s v="EFN Total Static Pressure"/>
        <s v="SFN Array "/>
        <s v="SFN Brake HP per Fan"/>
        <s v="SFN CFM per Fan"/>
        <s v="SFN CFM Total"/>
        <s v="SFN CRBNFLTR Description"/>
        <s v="SFN CRBNFLTR Manufacturer"/>
        <s v="SFN CRBNFLTR MERV Rating"/>
        <s v="SFN CRBNFLTR Model Number"/>
        <s v="SFN CRBNFLTR Pressure Diff Dirty Filter"/>
        <s v="SFN CRBNFLTR Size"/>
        <s v="SFN CRBNFLTR Tag Number"/>
        <s v="SFN Description"/>
        <s v="SFN FNLFLTR Description"/>
        <s v="SFN FNLFLTR Manufacturer"/>
        <s v="SFN FNLFLTR MERV Rating"/>
        <s v="SFN FNLFLTR Model Number"/>
        <s v="SFN FNLFLTR Pressure Diff Dirty Filter"/>
        <s v="SFN FNLFLTR Size"/>
        <s v="SFN FNLFLTR Tag Number"/>
        <s v="SFN HEPAFLTR Description"/>
        <s v="SFN HEPAFLTR Manufacturer"/>
        <s v="SFN HEPAFLTR MERV Rating"/>
        <s v="SFN HEPAFLTR Model Number"/>
        <s v="SFN HEPAFLTR Pressure Diff Dirty Filter"/>
        <s v="SFN HEPAFLTR Size"/>
        <s v="SFN HEPAFLTR Tag Number"/>
        <s v="SFN Manufacturer"/>
        <s v="SFN Model Number"/>
        <s v="SFN MTR  Description"/>
        <s v="SFN MTR  Model Number"/>
        <s v="SFN MTR  Tag Number"/>
        <s v="SFN MTR Enclosure Type"/>
        <s v="SFN MTR FLA"/>
        <s v="SFN MTR Frame"/>
        <s v="SFN MTR Hertz"/>
        <s v="SFN MTR HP"/>
        <s v="SFN MTR Manufacturer"/>
        <s v="SFN MTR Phase"/>
        <s v="SFN MTR RPM"/>
        <s v="SFN MTR Service Factor"/>
        <s v="SFN MTR Volts"/>
        <s v="SFN PREFLTR Description"/>
        <s v="SFN PREFLTR Manufacturer"/>
        <s v="SFN PREFLTR MERV Rating"/>
        <s v="SFN PREFLTR Model Number"/>
        <s v="SFN PREFLTR Pressure Diff Dirty Filter"/>
        <s v="SFN PREFLTR Size"/>
        <s v="SFN PREFLTR Tag Number"/>
        <s v="SFN RPM"/>
        <s v="SFN Total Static Pressure"/>
        <s v="UVL Manufacturer"/>
        <s v="UVL Type"/>
        <s v="VFD1 Description"/>
        <s v="VFD1 Manufacturer"/>
        <s v="VFD1 Model Number"/>
        <s v="VFD1 Rating"/>
        <s v="VFD1 Serial Number"/>
        <s v="VFD1 Tag Number"/>
        <s v="VFD2 Description"/>
        <s v="VFD2 Manufacturer"/>
        <s v="VFD2 Model Number"/>
        <s v="VFD2 Rating"/>
        <s v="VFD2 Serial Number"/>
        <s v="VFD2 Tag Number"/>
        <s v="VFD3 Description"/>
        <s v="VFD3 Manufacturer"/>
        <s v="VFD3 Model Number"/>
        <s v="VFD3 Rating"/>
        <s v="VFD3 Serial Number"/>
        <s v="VFD3 Tag Number"/>
        <s v="VFD4 Description"/>
        <s v="VFD4 Manufacturer"/>
        <s v="VFD4 Model Number"/>
        <s v="VFD4 Rating"/>
        <s v="VFD4 Serial Number"/>
        <s v="VFD4 Tag Number"/>
        <s v="VFD5 Description"/>
        <s v="VFD5 Manufacturer"/>
        <s v="VFD5 Model Number"/>
        <s v="VFD5 Rating"/>
        <s v="VFD5 Serial Number"/>
        <s v="VFD5 Tag Number"/>
        <s v="V-Belt quantity"/>
        <s v="V-Belt size"/>
        <s v="Constant Airflow (CFM)"/>
        <s v="Reheat Coil Capacity"/>
        <s v="Reheat Coil Waterflow (GPM)"/>
        <s v="Number of Compressors"/>
        <s v="Number of refrigerant circuits"/>
        <s v="Refigerant charge per circuit"/>
        <s v="Refrigerant type"/>
        <s v="Refrigerantion Capacity"/>
        <s v="Air Tank National Board Number"/>
        <s v="Delivered Air Capacity"/>
        <s v="Cooling Tower Rating"/>
        <s v="Cooling Tower water flow "/>
        <s v="Closer Type"/>
        <s v="Door Automatic Opener"/>
        <s v="Door Card Reader"/>
        <s v="Door Hardware Group"/>
        <s v="Fire Rating"/>
        <s v="Latch Type"/>
        <s v="AO Circuit"/>
        <s v="AO Manufacturer"/>
        <s v="AO Model Number"/>
        <s v="AO Push-Pull Side"/>
        <s v="AO Serial Number"/>
        <s v="AO Tug Control"/>
        <s v="CR Manufacturer"/>
        <s v="CR Model Number"/>
        <s v="CR Serial Number"/>
        <s v="Source Breaker"/>
        <s v="Source Panel"/>
        <s v="Capacity"/>
        <s v="Bearing Type"/>
        <s v="Belt quantity"/>
        <s v="Belt Sizes"/>
        <s v="Brake Horsepower"/>
        <s v="CFM Total"/>
        <s v="Fan wheel diameter"/>
        <s v="Pulley Sizes"/>
        <s v="RPM"/>
        <s v="Shaft Size"/>
        <s v="Total Static Pressure"/>
        <s v="Wheel type"/>
        <s v="MERV Rating"/>
        <s v="Pressure Differential for Dirty Filter"/>
        <s v="Size(s)"/>
        <s v="Tank Size"/>
        <s v="Rating"/>
        <s v="Fan CFM"/>
        <s v="Bulb Quantity"/>
        <s v="Bulb Type"/>
        <s v="Enclosure Type"/>
        <s v="Frame"/>
        <s v="Full Load Amps (FLA)"/>
        <s v="Hertz"/>
        <s v="Horsepower"/>
        <s v="Phase"/>
        <s v="Service Factor"/>
        <s v="Volts"/>
        <s v="Material"/>
        <s v="Size"/>
        <s v="Type"/>
        <s v="GPM"/>
        <s v="Head Pressure"/>
        <s v="Impellar Diameter"/>
        <s v="Class"/>
        <s v="Impedance"/>
        <s v="Primary volts"/>
        <s v="Rating in KVA"/>
        <s v="Secondary volts"/>
        <s v="Temperature rise rating"/>
        <s v="Capacity in SCFM"/>
        <s v="Receiver Size"/>
        <s v="Damper Size"/>
        <s v="Duct Size"/>
        <s v="Maximum Airflow (CFM)"/>
        <s v="Minimum Airflow (CFM)"/>
        <s v="Reheat coil water flow (GPM)"/>
        <s v="Array "/>
        <s v="Brake Horsepower/Fan"/>
        <s v="CFM/Fan"/>
        <s v="" u="1"/>
        <m u="1"/>
        <e v="#VALUE!" u="1"/>
        <s v="ADC Asset ID" u="1"/>
        <s v="ADC Serial Number" u="1"/>
        <s v="A_COMMON?" u="1"/>
        <s v="Minimum Airflow" u="1"/>
        <s v="ADC Description" u="1"/>
        <s v="Maximum Airflow" u="1"/>
        <s v="acturer , Model number , Type of Sensor , Serial Number , Description (eg)" u="1"/>
        <s v="ADC Model Number" u="1"/>
        <s v="AO Tug Controlled" u="1"/>
        <s v="Maximo Location Concatenation 3" u="1"/>
        <s v="OmniClass Number  2" u="1"/>
        <s v="Building Name" u="1"/>
        <s v="ADC Manufacturer" u="1"/>
        <s v="CFM Range" u="1"/>
        <s v="Unit Tag 1" u="1"/>
      </sharedItems>
    </cacheField>
    <cacheField name="Description" numFmtId="0">
      <sharedItems containsBlank="1" containsMixedTypes="1" containsNumber="1" containsInteger="1" minValue="3073" maxValue="3073" count="28">
        <s v="Name of Manufacturer"/>
        <s v="Model or Make"/>
        <s v="Serial Number collected in the field"/>
        <s v="Unique equipment tag"/>
        <s v="Family Name_Type Name or description as applicable"/>
        <s v="OmniClass Table 23 Number"/>
        <s v="OmniClass Table 23 Title"/>
        <s v="BuildingNumber-Level-Unit Tag"/>
        <s v="Attribute to identify if asset is in project scope (yes/no)"/>
        <n v="3073"/>
        <s v="Level Number (01 through 08)"/>
        <s v="Space or Room Number coordinated with UCSF Facility Defition File"/>
        <m/>
        <s v="Closer type (no closer, 1461 FC)"/>
        <s v="[Yes/No] Does the Door have an Automatic Opener?"/>
        <s v="[Yes/No] Does the Door have a Card Reader?"/>
        <s v="Hardware group number per Door Schedule (01, 02, 03…)"/>
        <s v="Fire Rating of Door (NR, 20, 45, 60, 90)"/>
        <s v="Latch type number (L9010, L9092LEU etc.)"/>
        <s v="Automatic Opener Electrical Circuit"/>
        <s v="Automatic Opener Manufacturer Name"/>
        <s v="Automatic Opener Model Number"/>
        <s v="Push or Pull Side of Door"/>
        <s v="Automatic Opener Serial Number"/>
        <s v="[Yes/No] Is the Door 'Tug-Controlled'?"/>
        <s v="Card Reader Manufacturer Name"/>
        <s v="Card Reader Model Number"/>
        <s v="Card Reader Serial Number"/>
      </sharedItems>
    </cacheField>
    <cacheField name="REVIT PARAMETER NAME" numFmtId="0">
      <sharedItems containsBlank="1" count="252">
        <s v="Manufacturer"/>
        <s v="Model"/>
        <s v="Serial Number"/>
        <s v="Mark"/>
        <s v="Description"/>
        <s v="OmniClass Number"/>
        <s v="OmniClass Title"/>
        <s v="N/A"/>
        <s v="Building Name"/>
        <s v="Level"/>
        <s v="AHU Description"/>
        <s v="AHU Location"/>
        <s v="AHU Manufacturer"/>
        <s v="AHU Model Number"/>
        <s v="AHU Serial Number"/>
        <s v="AHU Tag Number"/>
        <s v="COIL CHW ACFM-SCFM Air Flow"/>
        <s v="COIL CHW Air Pressure Diff"/>
        <s v="COIL CHW Description"/>
        <s v="COIL CHW Entering Fluid Temp"/>
        <s v="COIL CHW Fluid Pressure Diff"/>
        <s v="COIL CHW GPM"/>
        <s v="COIL CHW Leaving Fluid Temp"/>
        <s v="COIL CHW Manufacturer"/>
        <s v="COIL CHW Model Number"/>
        <s v="COIL EHR Manufacturer"/>
        <s v="COIL EHR Model Number"/>
        <s v="COIL EHR SMR ACFM-SCFM Air Flow"/>
        <s v="COIL EHR SMR Air Pressure Diff"/>
        <s v="COIL EHR SMR Description"/>
        <s v="COIL EHR SMR Entering Fluid Temp"/>
        <s v="COIL EHR SMR Fluid Pressure Diff"/>
        <s v="COIL EHR SMR GPM"/>
        <s v="COIL EHR SMR Leaving Fluid Temp"/>
        <s v="COIL EHR WNTR ACFM-SCFM Air Flow"/>
        <s v="COIL EHR WNTR Air Pressure Diff"/>
        <s v="COIL EHR WNTR Description"/>
        <s v="COIL EHR WNTR Entering Fluid Temp"/>
        <s v="COIL EHR WNTR Fluid Pressure Diff"/>
        <s v="COIL EHR WNTR GPM"/>
        <s v="COIL EHR WNTR Leaving Fluid Temp"/>
        <s v="COIL SHR Manufacturer"/>
        <s v="COIL SHR Model Number"/>
        <s v="COIL SHR SMR ACFM-SCFM Air Flow"/>
        <s v="COIL SHR SMR Air Pressure Diff"/>
        <s v="COIL SHR SMR Description"/>
        <s v="COIL SHR SMR Entering Fluid Temp"/>
        <s v="COIL SHR SMR Fluid Pressure Diff"/>
        <s v="COIL SHR SMR GPM"/>
        <s v="COIL SHR SMR Leaving Fluid Temp"/>
        <s v="COIL SHR WNTR ACFM-SCFM Air Flow"/>
        <s v="COIL SHR WNTR Air Pressure Diff"/>
        <s v="COIL SHR WNTR Description"/>
        <s v="COIL SHR WNTR Entering Fluid Temp"/>
        <s v="COIL SHR WNTR Fluid Pressure Diff"/>
        <s v="COIL SHR WNTR GPM"/>
        <s v="COIL SHR WNTR Leaving Fluid Temp"/>
        <s v="EFN Array "/>
        <s v="EFN Brake HP per Fan"/>
        <s v="EFN CFM per Fan"/>
        <s v="EFN CFM Total"/>
        <s v="EFN Description"/>
        <s v="EFN FLTR Description"/>
        <s v="EFN FLTR Manufacturer"/>
        <s v="EFN FLTR MERV Rating"/>
        <s v="EFN FLTR Model Number"/>
        <s v="EFN FLTR Pressure Diff Dirty Filter"/>
        <s v="EFN FLTR Size"/>
        <s v="EFN FLTR Tag Number"/>
        <s v="EFN Manufacturer"/>
        <s v="EFN Model Number"/>
        <s v="EFN MTR  Description"/>
        <s v="EFN MTR  Model Number"/>
        <s v="EFN MTR  Tag Number"/>
        <s v="EFN MTR Enclosure Type"/>
        <s v="EFN MTR FLA"/>
        <s v="EFN MTR Frame"/>
        <s v="EFN MTR Hertz"/>
        <s v="EFN MTR Horsepower"/>
        <s v="EFN MTR Manufacturer"/>
        <s v="EFN MTR Phase"/>
        <s v="EFN MTR RPM"/>
        <s v="EFN MTR Service Factor"/>
        <s v="EFN MTR Volts"/>
        <s v="EFN RPM"/>
        <s v="EFN Total Static Pressure"/>
        <s v="SFN Array "/>
        <s v="SFN Brake HP per Fan"/>
        <s v="SFN CFM per Fan"/>
        <s v="SFN CFM Total"/>
        <s v="SFN CRBNFLTR Description"/>
        <s v="SFN CRBNFLTR Manufacturer"/>
        <s v="SFN CRBNFLTR MERV Rating"/>
        <s v="SFN CRBNFLTR Model Number"/>
        <s v="SFN CRBNFLTR Pressure Diff Dirty Filter"/>
        <s v="SFN CRBNFLTR Size"/>
        <s v="SFN CRBNFLTR Tag Number"/>
        <s v="SFN Description"/>
        <s v="SFN FNLFLTR Description"/>
        <s v="SFN FNLFLTR Manufacturer"/>
        <s v="SFN FNLFLTR MERV Rating"/>
        <s v="SFN FNLFLTR Model Number"/>
        <s v="SFN FNLFLTR Pressure Diff Dirty Filter"/>
        <s v="SFN FNLFLTR Size"/>
        <s v="SFN FNLFLTR Tag Number"/>
        <s v="SFN HEPAFLTR Description"/>
        <s v="SFN HEPAFLTR Manufacturer"/>
        <s v="SFN HEPAFLTR MERV Rating"/>
        <s v="SFN HEPAFLTR Model Number"/>
        <s v="SFN HEPAFLTR Pressure Diff Dirty Filter"/>
        <s v="SFN HEPAFLTR Size"/>
        <s v="SFN HEPAFLTR Tag Number"/>
        <s v="SFN Manufacturer"/>
        <s v="SFN Model Number"/>
        <s v="SFN MTR  Description"/>
        <s v="SFN MTR  Model Number"/>
        <s v="SFN MTR  Tag Number"/>
        <s v="SFN MTR Enclosure Type"/>
        <s v="SFN MTR FLA"/>
        <s v="SFN MTR Frame"/>
        <s v="SFN MTR Hertz"/>
        <s v="SFN MTR HP"/>
        <s v="SFN MTR Manufacturer"/>
        <s v="SFN MTR Phase"/>
        <s v="SFN MTR RPM"/>
        <s v="SFN MTR Service Factor"/>
        <s v="SFN MTR Volts"/>
        <s v="SFN PREFLTR Description"/>
        <s v="SFN PREFLTR Manufacturer"/>
        <s v="SFN PREFLTR MERV Rating"/>
        <s v="SFN PREFLTR Model Number"/>
        <s v="SFN PREFLTR Pressure Diff Dirty Filter"/>
        <s v="SFN PREFLTR Size"/>
        <s v="SFN PREFLTR Tag Number"/>
        <s v="SFN RPM"/>
        <s v="SFN Total Static Pressure"/>
        <s v="UVL Manufacturer"/>
        <s v="UVL Type"/>
        <s v="VFD1 Description"/>
        <s v="VFD1 Manufacturer"/>
        <s v="VFD1 Model Number"/>
        <s v="VFD1 Rating"/>
        <s v="VFD1 Serial Number"/>
        <s v="VFD1 Tag Number"/>
        <s v="VFD2 Description"/>
        <s v="VFD2 Manufacturer"/>
        <s v="VFD2 Model Number"/>
        <s v="VFD2 Rating"/>
        <s v="VFD2 Serial Number"/>
        <s v="VFD2 Tag Number"/>
        <s v="VFD3 Description"/>
        <s v="VFD3 Manufacturer"/>
        <s v="VFD3 Model Number"/>
        <s v="VFD3 Rating"/>
        <s v="VFD3 Serial Number"/>
        <s v="VFD3 Tag Number"/>
        <s v="VFD4 Description"/>
        <s v="VFD4 Manufacturer"/>
        <s v="VFD4 Model Number"/>
        <s v="VFD4 Rating"/>
        <s v="VFD4 Serial Number"/>
        <s v="VFD4 Tag Number"/>
        <s v="VFD5 Description"/>
        <s v="VFD5 Manufacturer"/>
        <s v="VFD5 Model Number"/>
        <s v="VFD5 Rating"/>
        <s v="VFD5 Serial Number"/>
        <s v="VFD5 Tag Number"/>
        <s v="V-Belt quantity"/>
        <s v="V-Belt size"/>
        <s v="Constant Airflow (CFM)"/>
        <s v="Reheat Coil Capacity"/>
        <s v="Reheat Coil Waterflow (GPM)"/>
        <s v="Number of Compressors"/>
        <s v="Number of refrigerant circuits"/>
        <s v="Refigerant charge per circuit"/>
        <s v="Refrigerant type"/>
        <s v="Refrigerantion Capacity"/>
        <s v="Air Tank National Board Number"/>
        <s v="Delivered Air Capacity"/>
        <s v="Cooling Tower Rating"/>
        <s v="Cooling Tower water flow "/>
        <s v="Closer Type"/>
        <s v="Door Automatic Opener"/>
        <s v="Door Card Reader"/>
        <s v="Door Hardware Group"/>
        <s v="Fire Rating"/>
        <s v="Latch Type"/>
        <s v="AO Circuit"/>
        <s v="AO Manufacturer"/>
        <s v="AO Model Number"/>
        <s v="AO Push-Pull Side"/>
        <s v="AO Serial Number"/>
        <s v="AO Tug Control"/>
        <s v="CR Manufacturer"/>
        <s v="CR Model Number"/>
        <s v="CR Serial Number"/>
        <s v="Source Breaker"/>
        <s v="Source Panel"/>
        <s v="Capacity"/>
        <s v="Bearing Type"/>
        <s v="Belt quantity"/>
        <s v="Belt Sizes"/>
        <s v="Brake Horsepower"/>
        <s v="CFM Total"/>
        <s v="Fan wheel diameter"/>
        <s v="Pulley Sizes"/>
        <s v="RPM"/>
        <s v="Shaft Size"/>
        <s v="Total Static Pressure"/>
        <s v="Wheel type"/>
        <s v="MERV Rating"/>
        <s v="Pressure Differential for Dirty Filter"/>
        <s v="Size(s)"/>
        <s v="Tank Size"/>
        <s v="Rating"/>
        <s v="Fan CFM"/>
        <s v="Bulb Quantity"/>
        <s v="Bulb Type"/>
        <s v="Enclosure Type"/>
        <s v="Frame"/>
        <s v="Full Load Amps (FLA)"/>
        <s v="Hertz"/>
        <s v="Horsepower"/>
        <s v="Phase"/>
        <s v="Service Factor"/>
        <s v="Volts"/>
        <s v="Material"/>
        <s v="Size"/>
        <s v="Type"/>
        <s v="GPM"/>
        <s v="Head Pressure"/>
        <s v="Impellar Diameter"/>
        <s v="Class"/>
        <s v="Impedance"/>
        <s v="Primary volts"/>
        <s v="Rating in KVA"/>
        <s v="Secondary volts"/>
        <s v="Temperature rise rating"/>
        <s v="Capacity in SCFM"/>
        <s v="Receiver Size"/>
        <s v="Damper Size"/>
        <s v="Duct Size"/>
        <s v="Maximum Airflow (CFM)"/>
        <s v="Minimum Airflow (CFM)"/>
        <s v="Reheat coil water flow (GPM)"/>
        <s v="Array "/>
        <s v="Brake Horsepower/Fan"/>
        <s v="CFM/Fan"/>
        <s v="Model Number"/>
        <m u="1"/>
        <s v="Alphanumeric" u="1"/>
      </sharedItems>
    </cacheField>
    <cacheField name="REVIT PARAMETER TYPE" numFmtId="0">
      <sharedItems containsBlank="1" count="7">
        <s v="Type"/>
        <s v="Instance"/>
        <s v="Project"/>
        <m/>
        <s v="N/A" u="1"/>
        <s v="Text" u="1"/>
        <s v="?" u="1"/>
      </sharedItems>
    </cacheField>
    <cacheField name="REVIT PARAMETER NAME2" numFmtId="0">
      <sharedItems containsBlank="1"/>
    </cacheField>
    <cacheField name="REVIT DATA TYPE" numFmtId="0">
      <sharedItems containsBlank="1" count="7">
        <s v="Text"/>
        <s v="Boolean"/>
        <s v="Number"/>
        <s v="N/A"/>
        <m/>
        <s v="INTEGER"/>
        <s v="LENGTH"/>
      </sharedItems>
    </cacheField>
    <cacheField name="SHEET" numFmtId="0">
      <sharedItems/>
    </cacheField>
    <cacheField name="FIELD" numFmtId="0">
      <sharedItems containsBlank="1"/>
    </cacheField>
    <cacheField name="COBie PARAMETER NAME" numFmtId="0">
      <sharedItems containsBlank="1" count="270">
        <s v="COBie.Type.Manufacturer"/>
        <s v="COBie.Type.ModelNumber"/>
        <s v="COBie.Component.SerialNumber"/>
        <s v="COBie.Component.TagNumber"/>
        <s v="COBie.Type.Description"/>
        <s v="COBie.Type.Category"/>
        <s v="COBie.Component.BarCode"/>
        <s v="N/A"/>
        <s v="COBie.Facility.Name"/>
        <s v="COBie.Floor.Name"/>
        <s v="COBie.Space.Name"/>
        <s v="COBie.Attribute.UCSF AHU Description"/>
        <s v="COBie.Attribute.UCSF AHU Location"/>
        <s v="COBie.Attribute.UCSF AHU Manufacturer"/>
        <s v="COBie.Attribute.UCSF AHU Model Number"/>
        <s v="COBie.Attribute.UCSF AHU Serial Number"/>
        <s v="COBie.Attribute.UCSF AHU Tag Number"/>
        <s v="COBie.Attribute.UCSF COIL CHW ACFM-SCFM Air Flow"/>
        <s v="COBie.Attribute.UCSF COIL CHW Air Pressure Diff"/>
        <s v="COBie.Attribute.UCSF COIL CHW Description"/>
        <s v="COBie.Attribute.UCSF COIL CHW Entering Fluid Temp"/>
        <s v="COBie.Attribute.UCSF COIL CHW Fluid Pressure Diff"/>
        <s v="COBie.Attribute.UCSF COIL CHW GPM"/>
        <s v="COBie.Attribute.UCSF COIL CHW Leaving Fluid Temp"/>
        <s v="COBie.Attribute.UCSF COIL CHW Manufacturer"/>
        <s v="COBie.Attribute.UCSF COIL CHW Model Number"/>
        <s v="COBie.Attribute.UCSF COIL EHR Manufacturer"/>
        <s v="COBie.Attribute.UCSF COIL EHR Model Number"/>
        <s v="COBie.Attribute.UCSF COIL EHR SMR ACFM-SCFM Air Flow"/>
        <s v="COBie.Attribute.UCSF COIL EHR SMR Air Pressure Diff"/>
        <s v="COBie.Attribute.UCSF COIL EHR SMR Description"/>
        <s v="COBie.Attribute.UCSF COIL EHR SMR Entering Fluid Temp"/>
        <s v="COBie.Attribute.UCSF COIL EHR SMR Fluid Pressure Diff"/>
        <s v="COBie.Attribute.UCSF COIL EHR SMR GPM"/>
        <s v="COBie.Attribute.UCSF COIL EHR SMR Leaving Fluid Temp"/>
        <s v="COBie.Attribute.UCSF COIL EHR WNTR ACFM-SCFM Air Flow"/>
        <s v="COBie.Attribute.UCSF COIL EHR WNTR Air Pressure Diff"/>
        <s v="COBie.Attribute.UCSF COIL EHR WNTR Description"/>
        <s v="COBie.Attribute.UCSF COIL EHR WNTR Entering Fluid Temp"/>
        <s v="COBie.Attribute.UCSF COIL EHR WNTR Fluid Pressure Diff"/>
        <s v="COBie.Attribute.UCSF COIL EHR WNTR GPM"/>
        <s v="COBie.Attribute.UCSF COIL EHR WNTR Leaving Fluid Temp"/>
        <s v="COBie.Attribute.UCSF COIL SHR Manufacturer"/>
        <s v="COBie.Attribute.UCSF COIL SHR Model Number"/>
        <s v="COBie.Attribute.UCSF COIL SHR SMR ACFM-SCFM Air Flow"/>
        <s v="COBie.Attribute.UCSF COIL SHR SMR Air Pressure Diff"/>
        <s v="COBie.Attribute.UCSF COIL SHR SMR Description"/>
        <s v="COBie.Attribute.UCSF COIL SHR SMR Entering Fluid Temp"/>
        <s v="COBie.Attribute.UCSF COIL SHR SMR Fluid Pressure Diff"/>
        <s v="COBie.Attribute.UCSF COIL SHR SMR GPM"/>
        <s v="COBie.Attribute.UCSF COIL SHR SMR Leaving Fluid Temp"/>
        <s v="COBie.Attribute.UCSF COIL SHR WNTR ACFM-SCFM Air Flow"/>
        <s v="COBie.Attribute.UCSF COIL SHR WNTR Air Pressure Diff"/>
        <s v="COBie.Attribute.UCSF COIL SHR WNTR Description"/>
        <s v="COBie.Attribute.UCSF COIL SHR WNTR Entering Fluid Temp"/>
        <s v="COBie.Attribute.UCSF COIL SHR WNTR Fluid Pressure Diff"/>
        <s v="COBie.Attribute.UCSF COIL SHR WNTR GPM"/>
        <s v="COBie.Attribute.UCSF COIL SHR WNTR Leaving Fluid Temp"/>
        <s v="COBie.Attribute.UCSF EFN Array "/>
        <s v="COBie.Attribute.UCSF EFN Brake HP per Fan"/>
        <s v="COBie.Attribute.UCSF EFN CFM per Fan"/>
        <s v="COBie.Attribute.UCSF EFN CFM Total"/>
        <s v="COBie.Attribute.UCSF EFN Description"/>
        <s v="COBie.Attribute.UCSF EFN FLTR Description"/>
        <s v="COBie.Attribute.UCSF EFN FLTR Manufacturer"/>
        <s v="COBie.Attribute.UCSF EFN FLTR MERV Rating"/>
        <s v="COBie.Attribute.UCSF EFN FLTR Model Number"/>
        <s v="COBie.Attribute.UCSF EFN FLTR Pressure Diff Dirty Filter"/>
        <s v="COBie.Attribute.UCSF EFN FLTR Size"/>
        <s v="COBie.Attribute.UCSF EFN FLTR Tag Number"/>
        <s v="COBie.Attribute.UCSF EFN Manufacturer"/>
        <s v="COBie.Attribute.UCSF EFN Model Number"/>
        <s v="COBie.Attribute.UCSF EFN MTR  Description"/>
        <s v="COBie.Attribute.UCSF EFN MTR  Model Number"/>
        <s v="COBie.Attribute.UCSF EFN MTR  Tag Number"/>
        <s v="COBie.Attribute.UCSF EFN MTR Enclosure Type"/>
        <s v="COBie.Attribute.UCSF EFN MTR FLA"/>
        <s v="COBie.Attribute.UCSF EFN MTR Frame"/>
        <s v="COBie.Attribute.UCSF EFN MTR Hertz"/>
        <s v="COBie.Attribute.UCSF EFN MTR Horsepower"/>
        <s v="COBie.Attribute.UCSF EFN MTR Manufacturer"/>
        <s v="COBie.Attribute.UCSF EFN MTR Phase"/>
        <s v="COBie.Attribute.UCSF EFN MTR RPM"/>
        <s v="COBie.Attribute.UCSF EFN MTR Service Factor"/>
        <s v="COBie.Attribute.UCSF EFN MTR Volts"/>
        <s v="COBie.Attribute.UCSF EFN RPM"/>
        <s v="COBie.Attribute.UCSF EFN Total Static Pressure"/>
        <s v="COBie.Attribute.UCSF SFN Array "/>
        <s v="COBie.Attribute.UCSF SFN Brake HP per Fan"/>
        <s v="COBie.Attribute.UCSF SFN CFM per Fan"/>
        <s v="COBie.Attribute.UCSF SFN CFM Total"/>
        <s v="COBie.Attribute.UCSF SFN CRBNFLTR Description"/>
        <s v="COBie.Attribute.UCSF SFN CRBNFLTR Manufacturer"/>
        <s v="COBie.Attribute.UCSF SFN CRBNFLTR MERV Rating"/>
        <s v="COBie.Attribute.UCSF SFN CRBNFLTR Model Number"/>
        <s v="COBie.Attribute.UCSF SFN CRBNFLTR Pressure Diff Dirty Filter"/>
        <s v="COBie.Attribute.UCSF SFN CRBNFLTR Size"/>
        <s v="COBie.Attribute.UCSF SFN CRBNFLTR Tag Number"/>
        <s v="COBie.Attribute.UCSF SFN Description"/>
        <s v="COBie.Attribute.UCSF SFN FNLFLTR Description"/>
        <s v="COBie.Attribute.UCSF SFN FNLFLTR Manufacturer"/>
        <s v="COBie.Attribute.UCSF SFN FNLFLTR MERV Rating"/>
        <s v="COBie.Attribute.UCSF SFN FNLFLTR Model Number"/>
        <s v="COBie.Attribute.UCSF SFN FNLFLTR Pressure Diff Dirty Filter"/>
        <s v="COBie.Attribute.UCSF SFN FNLFLTR Size"/>
        <s v="COBie.Attribute.UCSF SFN FNLFLTR Tag Number"/>
        <s v="COBie.Attribute.UCSF SFN HEPAFLTR Description"/>
        <s v="COBie.Attribute.UCSF SFN HEPAFLTR Manufacturer"/>
        <s v="COBie.Attribute.UCSF SFN HEPAFLTR MERV Rating"/>
        <s v="COBie.Attribute.UCSF SFN HEPAFLTR Model Number"/>
        <s v="COBie.Attribute.UCSF SFN HEPAFLTR Pressure Diff Dirty Filter"/>
        <s v="COBie.Attribute.UCSF SFN HEPAFLTR Size"/>
        <s v="COBie.Attribute.UCSF SFN HEPAFLTR Tag Number"/>
        <s v="COBie.Attribute.UCSF SFN Manufacturer"/>
        <s v="COBie.Attribute.UCSF SFN Model Number"/>
        <s v="COBie.Attribute.UCSF SFN MTR  Description"/>
        <s v="COBie.Attribute.UCSF SFN MTR  Model Number"/>
        <s v="COBie.Attribute.UCSF SFN MTR  Tag Number"/>
        <s v="COBie.Attribute.UCSF SFN MTR Enclosure Type"/>
        <s v="COBie.Attribute.UCSF SFN MTR FLA"/>
        <s v="COBie.Attribute.UCSF SFN MTR Frame"/>
        <s v="COBie.Attribute.UCSF SFN MTR Hertz"/>
        <s v="COBie.Attribute.UCSF SFN MTR HP"/>
        <s v="COBie.Attribute.UCSF SFN MTR Manufacturer"/>
        <s v="COBie.Attribute.UCSF SFN MTR Phase"/>
        <s v="COBie.Attribute.UCSF SFN MTR RPM"/>
        <s v="COBie.Attribute.UCSF SFN MTR Service Factor"/>
        <s v="COBie.Attribute.UCSF SFN MTR Volts"/>
        <s v="COBie.Attribute.UCSF SFN PREFLTR Description"/>
        <s v="COBie.Attribute.UCSF SFN PREFLTR Manufacturer"/>
        <s v="COBie.Attribute.UCSF SFN PREFLTR MERV Rating"/>
        <s v="COBie.Attribute.UCSF SFN PREFLTR Model Number"/>
        <s v="COBie.Attribute.UCSF SFN PREFLTR Pressure Diff Dirty Filter"/>
        <s v="COBie.Attribute.UCSF SFN PREFLTR Size"/>
        <s v="COBie.Attribute.UCSF SFN PREFLTR Tag Number"/>
        <s v="COBie.Attribute.UCSF SFN RPM"/>
        <s v="COBie.Attribute.UCSF SFN Total Static Pressure"/>
        <s v="COBie.Attribute.UCSF UVL Manufacturer"/>
        <s v="COBie.Attribute.UCSF UVL Type"/>
        <s v="COBie.Attribute.UCSF VFD1 Description"/>
        <s v="COBie.Attribute.UCSF VFD1 Manufacturer"/>
        <s v="COBie.Attribute.UCSF VFD1 Model Number"/>
        <s v="COBie.Attribute.UCSF VFD1 Rating"/>
        <s v="COBie.Attribute.UCSF VFD1 Serial Number"/>
        <s v="COBie.Attribute.UCSF VFD1 Tag Number"/>
        <s v="COBie.Attribute.UCSF VFD2 Description"/>
        <s v="COBie.Attribute.UCSF VFD2 Manufacturer"/>
        <s v="COBie.Attribute.UCSF VFD2 Model Number"/>
        <s v="COBie.Attribute.UCSF VFD2 Rating"/>
        <s v="COBie.Attribute.UCSF VFD2 Serial Number"/>
        <s v="COBie.Attribute.UCSF VFD2 Tag Number"/>
        <s v="COBie.Attribute.UCSF VFD3 Description"/>
        <s v="COBie.Attribute.UCSF VFD3 Manufacturer"/>
        <s v="COBie.Attribute.UCSF VFD3 Model Number"/>
        <s v="COBie.Attribute.UCSF VFD3 Rating"/>
        <s v="COBie.Attribute.UCSF VFD3 Serial Number"/>
        <s v="COBie.Attribute.UCSF VFD3 Tag Number"/>
        <s v="COBie.Attribute.UCSF VFD4 Description"/>
        <s v="COBie.Attribute.UCSF VFD4 Manufacturer"/>
        <s v="COBie.Attribute.UCSF VFD4 Model Number"/>
        <s v="COBie.Attribute.UCSF VFD4 Rating"/>
        <s v="COBie.Attribute.UCSF VFD4 Serial Number"/>
        <s v="COBie.Attribute.UCSF VFD4 Tag Number"/>
        <s v="COBie.Attribute.UCSF VFD5 Description"/>
        <s v="COBie.Attribute.UCSF VFD5 Manufacturer"/>
        <s v="COBie.Attribute.UCSF VFD5 Model Number"/>
        <s v="COBie.Attribute.UCSF VFD5 Rating"/>
        <s v="COBie.Attribute.UCSF VFD5 Serial Number"/>
        <s v="COBie.Attribute.UCSF VFD5 Tag Number"/>
        <s v="COBie.Attribute.UCSF V-Belt Qty"/>
        <s v="COBie.Attribute.UCSF V-Belt Size"/>
        <s v="COBie.Attribute.UCSF CAV Constant Airflow"/>
        <s v="COBie.Attribute.UCSF CAV Reheat Coil Capacity"/>
        <s v="COBie.Attribute.UCSF CAV Reheat Coil Waterflow (GPM)"/>
        <s v="COBie.Attribute.UCSF Number of Compressors"/>
        <s v="COBie.Attribute.UCSF Number of refrigerant circuits"/>
        <s v="COBie.Attribute.UCSF Refigerant charge per circuit"/>
        <s v="COBie.Attribute.UCSF Refrigerant type"/>
        <s v="COBie.Attribute.UCSF Refrigerantion Capacity"/>
        <s v="COBie.Attribute.UCSF COMP Air Tank National Board Number"/>
        <s v="COBie.Attribute.UCSF COMP Delivered Air Capacity"/>
        <s v="COBie.Attribute.UCSF Cooling Tower Rating"/>
        <s v="COBie.Attribute.UCSF Cooling Tower water flow"/>
        <s v="COBie.Attribute.UCSF Door Closer"/>
        <s v="COBie.Attribute.Automatic Opener"/>
        <s v="COBie.Attribute.Card Reader"/>
        <s v="COBie.Attribute.Door Hardware Group"/>
        <s v="COBie.Attribute.Fire Label"/>
        <s v="COBie.Attribute.UCSF Door Latch"/>
        <s v="COBie.Attribute.UCSF AO Circuit"/>
        <s v="COBie.Attribute.UCSF AO Manufacturer"/>
        <s v="COBie.Attribute.UCSF AO Model Number"/>
        <s v="COBie.Attribute.UCSF AO Push-Pull Side"/>
        <s v="COBie.Attribute.UCSF AO Serial Number"/>
        <s v="COBie.Attribute.UCSF AO Tug Control"/>
        <s v="COBie.Attribute.UCSF CR Manufacturer"/>
        <s v="COBie.Attribute.UCSF CR Model Number"/>
        <s v="COBie.Attribute.UCSF CR Serial Number"/>
        <s v="COBie.Attribute.UCSF SOURCE BREAKER"/>
        <s v="COBie.Attribute.UCSF SOURCE PANEL"/>
        <s v="COBie.Attribute.UCSF ELEV CAPACITY"/>
        <s v="COBie.Attribute.UCSF FN Bearing Type"/>
        <s v="COBie.Attribute.UCSF FN Belt Qty"/>
        <s v="COBie.Attribute.UCSF FN Belt Size"/>
        <s v="COBie.Attribute.UCSF FN BHP per fan"/>
        <s v="COBie.Attribute.UCSF FN CFM"/>
        <s v="COBie.Attribute.UCSF FN Wheel Diameter"/>
        <s v="COBie.Attribute.UCSF FN PulleySize"/>
        <s v="COBie.Attribute.UCSF FN RPM"/>
        <s v="COBie.Attribute.UCSF FN Shaft Size"/>
        <s v="COBie.Attribute.UCSF FN Total Static Pressure"/>
        <s v="COBie.Attribute.UCSF FN Wheel Type"/>
        <s v="COBie.Attribute.UCSF MERV"/>
        <s v="COBie.Attribute.UCSF Diff for Dirty Filter"/>
        <s v="COBie.Attribute.UCSF FilterSize"/>
        <s v="COBie.Attribute.UCSF HEX Capacity"/>
        <s v="COBie.Attribute.UCSF HEX Tank Size"/>
        <s v="COBie.Attribute.UCSF HUM Rating"/>
        <s v="COBie.Attribute.UCSF HPV CFM"/>
        <s v="COBie.Attribute.UCSF HVAC Fan CFM"/>
        <s v="COBie.Attribute.UCSF BULB TYPE"/>
        <s v="COBie.Attribute.UCSF BULB QUANTITY"/>
        <s v="COBie.Attribute.UCSF EnclTYpe"/>
        <s v="COBie.Attribute.UCSF Frame"/>
        <s v="COBie.Attribute.UCSF Amps"/>
        <s v="COBie.Attribute.UCSF Hertz"/>
        <s v="COBie.Attribute.UCSF HP"/>
        <s v="COBie.Attribute.UCSF Phase"/>
        <s v="COBie.Attribute.UCSF RPM"/>
        <s v="COBie.Attribute.UCSF Service Factor"/>
        <s v="COBie.Attribute.UCSF Volts"/>
        <s v="COBie.Attribute.UCSF Material"/>
        <s v="COBie.Attribute.UCSF Size"/>
        <s v="COBie.Attribute.UCSF Type"/>
        <s v="COBie.Attribute.UCSF GPM"/>
        <s v="COBie.Attribute.UCSF HEAD PRESSURE"/>
        <s v="COBie.Attribute.UCSF IMPELLAR DIAMETER"/>
        <s v="COBie.Attribute.UCSF XFMR Class"/>
        <s v="COBie.Attribute.UCSF XFMR Impedance"/>
        <s v="COBie.Attribute.UCSF XFMR Primary Volts"/>
        <s v="COBie.Attribute.UCSF XFMR Rating in KVA"/>
        <s v="COBie.Attribute.UCSF XFMR Secondary Volts"/>
        <s v="COBie.Attribute.UCSF XFMR Temp rise rating"/>
        <s v="COBie.Attribute.UCSF VP Capacity in SCFM"/>
        <s v="COBie.Attribute.UCSF VP Receiver Size"/>
        <s v="COBie.Attribute.UCSF VAV Damper Size"/>
        <s v="COBie.Attribute.UCSF VAV Duct Size"/>
        <s v="COBie.Attribute.UCSF VAV Maximum Airflow"/>
        <s v="COBie.Attribute.UCSF VAV Minimum Airflow"/>
        <s v="COBie.Attribute.UCSF VAV Reheat Coil Capacity"/>
        <s v="COBie.Attribute.UCSF VAV Reheat coil water flow (GPM)"/>
        <s v="COBie.Attribute.UCSF FN Array"/>
        <s v="COBie.Attribute.UCSF FN CFM per fan"/>
        <m u="1"/>
        <s v="COBie.Attribute.AutomaticOpener" u="1"/>
        <s v="COBie.Attribute.Name" u="1"/>
        <s v="COBie.Attribute.FireLabel" u="1"/>
        <s v="COBie.Attribute.DoorHardwareGroup" u="1"/>
        <s v="COBie.Attribute.CardReader" u="1"/>
        <s v="COBie.Attribute.AOManufacturer" u="1"/>
        <s v="COBie.Attribute.CRManufacturer" u="1"/>
        <s v="COBie.Attribute.AOTugControl" u="1"/>
        <s v="COBie.Attribute.AOCircuit" u="1"/>
        <s v="COBie.Attribute.AOPushPullSide" u="1"/>
        <s v="COBie.Attribute.Latch" u="1"/>
        <s v="COBie.Attribute.AOModelNumber" u="1"/>
        <s v="COBie.Attribute.CRModelNumber" u="1"/>
        <s v="COBie.Attribute.Closer" u="1"/>
        <s v="COBie.Attribute.AOSerialNumber" u="1"/>
        <s v="COBie.Attribute.CRSerialNumber" u="1"/>
      </sharedItems>
    </cacheField>
    <cacheField name="TABLE" numFmtId="0">
      <sharedItems containsBlank="1"/>
    </cacheField>
    <cacheField name="ATTRIBUTE" numFmtId="0">
      <sharedItems containsBlank="1"/>
    </cacheField>
    <cacheField name="MAXIMO DATA TYPE" numFmtId="0">
      <sharedItems containsBlank="1"/>
    </cacheField>
    <cacheField name="Column1" numFmtId="0">
      <sharedItems containsBlank="1"/>
    </cacheField>
  </cacheFields>
  <extLst>
    <ext xmlns:x14="http://schemas.microsoft.com/office/spreadsheetml/2009/9/main" uri="{725AE2AE-9491-48be-B2B4-4EB974FC3084}">
      <x14:pivotCacheDefinition pivotCacheId="3"/>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82">
  <r>
    <x v="0"/>
    <x v="0"/>
    <x v="0"/>
    <x v="0"/>
    <m/>
    <s v="Single Unit"/>
    <x v="0"/>
    <x v="0"/>
    <x v="0"/>
    <x v="0"/>
    <x v="0"/>
    <x v="0"/>
    <x v="0"/>
    <x v="0"/>
    <x v="0"/>
    <x v="0"/>
    <m/>
  </r>
  <r>
    <x v="1"/>
    <x v="1"/>
    <x v="1"/>
    <x v="1"/>
    <m/>
    <s v="Single Unit"/>
    <x v="1"/>
    <x v="1"/>
    <x v="1"/>
    <x v="0"/>
    <x v="0"/>
    <x v="1"/>
    <x v="1"/>
    <x v="0"/>
    <x v="1"/>
    <x v="1"/>
    <m/>
  </r>
  <r>
    <x v="2"/>
    <x v="2"/>
    <x v="2"/>
    <x v="2"/>
    <m/>
    <s v="Single Unit"/>
    <x v="2"/>
    <x v="0"/>
    <x v="0"/>
    <x v="0"/>
    <x v="0"/>
    <x v="1"/>
    <x v="2"/>
    <x v="1"/>
    <x v="2"/>
    <x v="2"/>
    <m/>
  </r>
  <r>
    <x v="3"/>
    <x v="3"/>
    <x v="3"/>
    <x v="3"/>
    <s v="Yes"/>
    <s v="Assembly"/>
    <x v="2"/>
    <x v="2"/>
    <x v="2"/>
    <x v="0"/>
    <x v="0"/>
    <x v="1"/>
    <x v="3"/>
    <x v="1"/>
    <x v="3"/>
    <x v="3"/>
    <m/>
  </r>
  <r>
    <x v="3"/>
    <x v="4"/>
    <x v="4"/>
    <x v="4"/>
    <s v="Yes"/>
    <s v="Assembly"/>
    <x v="3"/>
    <x v="0"/>
    <x v="0"/>
    <x v="0"/>
    <x v="0"/>
    <x v="1"/>
    <x v="3"/>
    <x v="0"/>
    <x v="4"/>
    <x v="4"/>
    <m/>
  </r>
  <r>
    <x v="3"/>
    <x v="2"/>
    <x v="5"/>
    <x v="5"/>
    <n v="400"/>
    <m/>
    <x v="2"/>
    <x v="0"/>
    <x v="3"/>
    <x v="1"/>
    <x v="0"/>
    <x v="0"/>
    <x v="4"/>
    <x v="0"/>
    <x v="2"/>
    <x v="5"/>
    <m/>
  </r>
  <r>
    <x v="3"/>
    <x v="5"/>
    <x v="6"/>
    <x v="6"/>
    <m/>
    <m/>
    <x v="2"/>
    <x v="0"/>
    <x v="3"/>
    <x v="1"/>
    <x v="0"/>
    <x v="1"/>
    <x v="5"/>
    <x v="0"/>
    <x v="2"/>
    <x v="2"/>
    <m/>
  </r>
  <r>
    <x v="4"/>
    <x v="6"/>
    <x v="7"/>
    <x v="7"/>
    <m/>
    <s v="Assembly"/>
    <x v="4"/>
    <x v="3"/>
    <x v="4"/>
    <x v="0"/>
    <x v="0"/>
    <x v="1"/>
    <x v="3"/>
    <x v="1"/>
    <x v="5"/>
    <x v="3"/>
    <m/>
  </r>
  <r>
    <x v="4"/>
    <x v="7"/>
    <x v="8"/>
    <x v="8"/>
    <n v="300"/>
    <m/>
    <x v="5"/>
    <x v="0"/>
    <x v="5"/>
    <x v="0"/>
    <x v="1"/>
    <x v="1"/>
    <x v="3"/>
    <x v="1"/>
    <x v="2"/>
    <x v="2"/>
    <m/>
  </r>
  <r>
    <x v="4"/>
    <x v="8"/>
    <x v="9"/>
    <x v="9"/>
    <m/>
    <s v="Assembly"/>
    <x v="6"/>
    <x v="0"/>
    <x v="0"/>
    <x v="0"/>
    <x v="0"/>
    <x v="0"/>
    <x v="3"/>
    <x v="0"/>
    <x v="2"/>
    <x v="6"/>
    <m/>
  </r>
  <r>
    <x v="4"/>
    <x v="9"/>
    <x v="10"/>
    <x v="10"/>
    <m/>
    <s v="Assembly"/>
    <x v="7"/>
    <x v="0"/>
    <x v="6"/>
    <x v="0"/>
    <x v="0"/>
    <x v="1"/>
    <x v="6"/>
    <x v="0"/>
    <x v="4"/>
    <x v="7"/>
    <m/>
  </r>
  <r>
    <x v="4"/>
    <x v="9"/>
    <x v="10"/>
    <x v="11"/>
    <m/>
    <s v="Single Unit"/>
    <x v="7"/>
    <x v="0"/>
    <x v="6"/>
    <x v="0"/>
    <x v="0"/>
    <x v="1"/>
    <x v="6"/>
    <x v="0"/>
    <x v="2"/>
    <x v="7"/>
    <m/>
  </r>
  <r>
    <x v="4"/>
    <x v="9"/>
    <x v="10"/>
    <x v="12"/>
    <m/>
    <s v="Single Unit"/>
    <x v="7"/>
    <x v="0"/>
    <x v="6"/>
    <x v="0"/>
    <x v="0"/>
    <x v="1"/>
    <x v="6"/>
    <x v="0"/>
    <x v="2"/>
    <x v="7"/>
    <m/>
  </r>
  <r>
    <x v="4"/>
    <x v="10"/>
    <x v="11"/>
    <x v="13"/>
    <n v="500"/>
    <m/>
    <x v="2"/>
    <x v="0"/>
    <x v="7"/>
    <x v="0"/>
    <x v="1"/>
    <x v="2"/>
    <x v="4"/>
    <x v="2"/>
    <x v="2"/>
    <x v="2"/>
    <m/>
  </r>
  <r>
    <x v="1"/>
    <x v="11"/>
    <x v="12"/>
    <x v="14"/>
    <m/>
    <m/>
    <x v="2"/>
    <x v="0"/>
    <x v="7"/>
    <x v="0"/>
    <x v="1"/>
    <x v="2"/>
    <x v="4"/>
    <x v="2"/>
    <x v="2"/>
    <x v="2"/>
    <m/>
  </r>
  <r>
    <x v="1"/>
    <x v="12"/>
    <x v="13"/>
    <x v="15"/>
    <m/>
    <m/>
    <x v="8"/>
    <x v="0"/>
    <x v="7"/>
    <x v="0"/>
    <x v="1"/>
    <x v="2"/>
    <x v="4"/>
    <x v="2"/>
    <x v="2"/>
    <x v="2"/>
    <m/>
  </r>
  <r>
    <x v="1"/>
    <x v="11"/>
    <x v="12"/>
    <x v="16"/>
    <m/>
    <m/>
    <x v="9"/>
    <x v="0"/>
    <x v="7"/>
    <x v="0"/>
    <x v="1"/>
    <x v="2"/>
    <x v="4"/>
    <x v="2"/>
    <x v="2"/>
    <x v="2"/>
    <m/>
  </r>
  <r>
    <x v="1"/>
    <x v="11"/>
    <x v="12"/>
    <x v="17"/>
    <m/>
    <m/>
    <x v="10"/>
    <x v="0"/>
    <x v="8"/>
    <x v="0"/>
    <x v="1"/>
    <x v="2"/>
    <x v="4"/>
    <x v="2"/>
    <x v="2"/>
    <x v="2"/>
    <m/>
  </r>
  <r>
    <x v="1"/>
    <x v="11"/>
    <x v="12"/>
    <x v="18"/>
    <m/>
    <m/>
    <x v="11"/>
    <x v="0"/>
    <x v="7"/>
    <x v="0"/>
    <x v="1"/>
    <x v="2"/>
    <x v="4"/>
    <x v="2"/>
    <x v="2"/>
    <x v="2"/>
    <m/>
  </r>
  <r>
    <x v="1"/>
    <x v="11"/>
    <x v="12"/>
    <x v="19"/>
    <m/>
    <m/>
    <x v="12"/>
    <x v="0"/>
    <x v="7"/>
    <x v="0"/>
    <x v="1"/>
    <x v="2"/>
    <x v="4"/>
    <x v="2"/>
    <x v="2"/>
    <x v="2"/>
    <m/>
  </r>
  <r>
    <x v="1"/>
    <x v="11"/>
    <x v="14"/>
    <x v="20"/>
    <m/>
    <s v="Single Unit"/>
    <x v="13"/>
    <x v="4"/>
    <x v="9"/>
    <x v="0"/>
    <x v="0"/>
    <x v="1"/>
    <x v="4"/>
    <x v="1"/>
    <x v="6"/>
    <x v="2"/>
    <m/>
  </r>
  <r>
    <x v="1"/>
    <x v="13"/>
    <x v="15"/>
    <x v="21"/>
    <m/>
    <m/>
    <x v="14"/>
    <x v="0"/>
    <x v="10"/>
    <x v="0"/>
    <x v="1"/>
    <x v="2"/>
    <x v="4"/>
    <x v="2"/>
    <x v="2"/>
    <x v="2"/>
    <m/>
  </r>
  <r>
    <x v="1"/>
    <x v="14"/>
    <x v="16"/>
    <x v="22"/>
    <m/>
    <m/>
    <x v="15"/>
    <x v="0"/>
    <x v="11"/>
    <x v="0"/>
    <x v="1"/>
    <x v="2"/>
    <x v="4"/>
    <x v="2"/>
    <x v="2"/>
    <x v="2"/>
    <m/>
  </r>
  <r>
    <x v="1"/>
    <x v="12"/>
    <x v="13"/>
    <x v="23"/>
    <m/>
    <s v="Single Unit"/>
    <x v="16"/>
    <x v="5"/>
    <x v="0"/>
    <x v="0"/>
    <x v="0"/>
    <x v="1"/>
    <x v="1"/>
    <x v="1"/>
    <x v="2"/>
    <x v="2"/>
    <s v="ET-1"/>
  </r>
  <r>
    <x v="1"/>
    <x v="12"/>
    <x v="13"/>
    <x v="24"/>
    <m/>
    <m/>
    <x v="16"/>
    <x v="0"/>
    <x v="7"/>
    <x v="0"/>
    <x v="1"/>
    <x v="2"/>
    <x v="4"/>
    <x v="2"/>
    <x v="2"/>
    <x v="2"/>
    <m/>
  </r>
  <r>
    <x v="1"/>
    <x v="12"/>
    <x v="13"/>
    <x v="25"/>
    <m/>
    <m/>
    <x v="17"/>
    <x v="0"/>
    <x v="7"/>
    <x v="0"/>
    <x v="1"/>
    <x v="2"/>
    <x v="4"/>
    <x v="2"/>
    <x v="2"/>
    <x v="2"/>
    <m/>
  </r>
  <r>
    <x v="1"/>
    <x v="12"/>
    <x v="13"/>
    <x v="26"/>
    <m/>
    <m/>
    <x v="16"/>
    <x v="0"/>
    <x v="7"/>
    <x v="0"/>
    <x v="1"/>
    <x v="1"/>
    <x v="4"/>
    <x v="2"/>
    <x v="2"/>
    <x v="2"/>
    <m/>
  </r>
  <r>
    <x v="1"/>
    <x v="15"/>
    <x v="17"/>
    <x v="27"/>
    <m/>
    <s v="Single Unit"/>
    <x v="18"/>
    <x v="6"/>
    <x v="1"/>
    <x v="0"/>
    <x v="0"/>
    <x v="1"/>
    <x v="7"/>
    <x v="1"/>
    <x v="7"/>
    <x v="2"/>
    <m/>
  </r>
  <r>
    <x v="1"/>
    <x v="16"/>
    <x v="18"/>
    <x v="28"/>
    <m/>
    <m/>
    <x v="2"/>
    <x v="0"/>
    <x v="0"/>
    <x v="1"/>
    <x v="1"/>
    <x v="2"/>
    <x v="4"/>
    <x v="2"/>
    <x v="2"/>
    <x v="2"/>
    <m/>
  </r>
  <r>
    <x v="1"/>
    <x v="17"/>
    <x v="19"/>
    <x v="29"/>
    <m/>
    <m/>
    <x v="19"/>
    <x v="0"/>
    <x v="12"/>
    <x v="1"/>
    <x v="0"/>
    <x v="1"/>
    <x v="1"/>
    <x v="0"/>
    <x v="2"/>
    <x v="2"/>
    <m/>
  </r>
  <r>
    <x v="1"/>
    <x v="17"/>
    <x v="19"/>
    <x v="30"/>
    <m/>
    <m/>
    <x v="19"/>
    <x v="0"/>
    <x v="12"/>
    <x v="1"/>
    <x v="0"/>
    <x v="1"/>
    <x v="1"/>
    <x v="0"/>
    <x v="2"/>
    <x v="2"/>
    <m/>
  </r>
  <r>
    <x v="1"/>
    <x v="17"/>
    <x v="19"/>
    <x v="31"/>
    <m/>
    <m/>
    <x v="19"/>
    <x v="0"/>
    <x v="12"/>
    <x v="1"/>
    <x v="0"/>
    <x v="1"/>
    <x v="1"/>
    <x v="0"/>
    <x v="2"/>
    <x v="2"/>
    <m/>
  </r>
  <r>
    <x v="1"/>
    <x v="17"/>
    <x v="19"/>
    <x v="32"/>
    <m/>
    <m/>
    <x v="19"/>
    <x v="0"/>
    <x v="12"/>
    <x v="1"/>
    <x v="0"/>
    <x v="1"/>
    <x v="1"/>
    <x v="0"/>
    <x v="2"/>
    <x v="2"/>
    <m/>
  </r>
  <r>
    <x v="1"/>
    <x v="17"/>
    <x v="19"/>
    <x v="33"/>
    <m/>
    <m/>
    <x v="19"/>
    <x v="0"/>
    <x v="12"/>
    <x v="1"/>
    <x v="0"/>
    <x v="1"/>
    <x v="1"/>
    <x v="0"/>
    <x v="2"/>
    <x v="2"/>
    <m/>
  </r>
  <r>
    <x v="1"/>
    <x v="17"/>
    <x v="19"/>
    <x v="34"/>
    <m/>
    <m/>
    <x v="19"/>
    <x v="0"/>
    <x v="12"/>
    <x v="1"/>
    <x v="0"/>
    <x v="1"/>
    <x v="1"/>
    <x v="0"/>
    <x v="2"/>
    <x v="2"/>
    <m/>
  </r>
  <r>
    <x v="1"/>
    <x v="17"/>
    <x v="19"/>
    <x v="35"/>
    <m/>
    <m/>
    <x v="19"/>
    <x v="0"/>
    <x v="12"/>
    <x v="1"/>
    <x v="0"/>
    <x v="1"/>
    <x v="1"/>
    <x v="0"/>
    <x v="2"/>
    <x v="2"/>
    <m/>
  </r>
  <r>
    <x v="1"/>
    <x v="17"/>
    <x v="19"/>
    <x v="36"/>
    <m/>
    <m/>
    <x v="19"/>
    <x v="0"/>
    <x v="12"/>
    <x v="1"/>
    <x v="0"/>
    <x v="1"/>
    <x v="1"/>
    <x v="0"/>
    <x v="2"/>
    <x v="2"/>
    <m/>
  </r>
  <r>
    <x v="1"/>
    <x v="17"/>
    <x v="19"/>
    <x v="37"/>
    <m/>
    <m/>
    <x v="19"/>
    <x v="0"/>
    <x v="12"/>
    <x v="1"/>
    <x v="0"/>
    <x v="1"/>
    <x v="2"/>
    <x v="0"/>
    <x v="2"/>
    <x v="2"/>
    <m/>
  </r>
  <r>
    <x v="1"/>
    <x v="17"/>
    <x v="19"/>
    <x v="38"/>
    <m/>
    <m/>
    <x v="19"/>
    <x v="0"/>
    <x v="12"/>
    <x v="1"/>
    <x v="0"/>
    <x v="1"/>
    <x v="1"/>
    <x v="0"/>
    <x v="2"/>
    <x v="2"/>
    <m/>
  </r>
  <r>
    <x v="1"/>
    <x v="17"/>
    <x v="19"/>
    <x v="39"/>
    <m/>
    <m/>
    <x v="19"/>
    <x v="0"/>
    <x v="12"/>
    <x v="1"/>
    <x v="0"/>
    <x v="1"/>
    <x v="1"/>
    <x v="0"/>
    <x v="2"/>
    <x v="2"/>
    <m/>
  </r>
  <r>
    <x v="1"/>
    <x v="17"/>
    <x v="19"/>
    <x v="40"/>
    <m/>
    <m/>
    <x v="19"/>
    <x v="0"/>
    <x v="12"/>
    <x v="1"/>
    <x v="0"/>
    <x v="1"/>
    <x v="1"/>
    <x v="0"/>
    <x v="2"/>
    <x v="2"/>
    <m/>
  </r>
  <r>
    <x v="1"/>
    <x v="17"/>
    <x v="19"/>
    <x v="41"/>
    <m/>
    <m/>
    <x v="19"/>
    <x v="0"/>
    <x v="12"/>
    <x v="1"/>
    <x v="0"/>
    <x v="1"/>
    <x v="1"/>
    <x v="0"/>
    <x v="2"/>
    <x v="2"/>
    <m/>
  </r>
  <r>
    <x v="1"/>
    <x v="17"/>
    <x v="19"/>
    <x v="42"/>
    <m/>
    <m/>
    <x v="19"/>
    <x v="0"/>
    <x v="12"/>
    <x v="1"/>
    <x v="0"/>
    <x v="1"/>
    <x v="1"/>
    <x v="0"/>
    <x v="2"/>
    <x v="2"/>
    <m/>
  </r>
  <r>
    <x v="1"/>
    <x v="17"/>
    <x v="19"/>
    <x v="43"/>
    <m/>
    <m/>
    <x v="19"/>
    <x v="0"/>
    <x v="12"/>
    <x v="1"/>
    <x v="0"/>
    <x v="1"/>
    <x v="1"/>
    <x v="0"/>
    <x v="2"/>
    <x v="2"/>
    <m/>
  </r>
  <r>
    <x v="1"/>
    <x v="17"/>
    <x v="19"/>
    <x v="44"/>
    <m/>
    <m/>
    <x v="19"/>
    <x v="0"/>
    <x v="12"/>
    <x v="1"/>
    <x v="0"/>
    <x v="1"/>
    <x v="1"/>
    <x v="0"/>
    <x v="2"/>
    <x v="2"/>
    <m/>
  </r>
  <r>
    <x v="1"/>
    <x v="17"/>
    <x v="19"/>
    <x v="45"/>
    <m/>
    <m/>
    <x v="19"/>
    <x v="0"/>
    <x v="12"/>
    <x v="1"/>
    <x v="0"/>
    <x v="1"/>
    <x v="1"/>
    <x v="0"/>
    <x v="2"/>
    <x v="2"/>
    <m/>
  </r>
  <r>
    <x v="1"/>
    <x v="17"/>
    <x v="19"/>
    <x v="46"/>
    <m/>
    <m/>
    <x v="19"/>
    <x v="0"/>
    <x v="12"/>
    <x v="1"/>
    <x v="0"/>
    <x v="2"/>
    <x v="4"/>
    <x v="2"/>
    <x v="2"/>
    <x v="2"/>
    <m/>
  </r>
  <r>
    <x v="1"/>
    <x v="17"/>
    <x v="19"/>
    <x v="47"/>
    <m/>
    <m/>
    <x v="19"/>
    <x v="0"/>
    <x v="12"/>
    <x v="1"/>
    <x v="0"/>
    <x v="2"/>
    <x v="4"/>
    <x v="2"/>
    <x v="2"/>
    <x v="2"/>
    <m/>
  </r>
  <r>
    <x v="1"/>
    <x v="17"/>
    <x v="19"/>
    <x v="48"/>
    <m/>
    <m/>
    <x v="19"/>
    <x v="0"/>
    <x v="12"/>
    <x v="1"/>
    <x v="1"/>
    <x v="2"/>
    <x v="4"/>
    <x v="2"/>
    <x v="2"/>
    <x v="2"/>
    <m/>
  </r>
  <r>
    <x v="1"/>
    <x v="18"/>
    <x v="20"/>
    <x v="49"/>
    <m/>
    <m/>
    <x v="20"/>
    <x v="0"/>
    <x v="13"/>
    <x v="0"/>
    <x v="1"/>
    <x v="2"/>
    <x v="4"/>
    <x v="2"/>
    <x v="2"/>
    <x v="2"/>
    <m/>
  </r>
  <r>
    <x v="1"/>
    <x v="18"/>
    <x v="21"/>
    <x v="50"/>
    <m/>
    <m/>
    <x v="2"/>
    <x v="0"/>
    <x v="7"/>
    <x v="0"/>
    <x v="1"/>
    <x v="2"/>
    <x v="4"/>
    <x v="2"/>
    <x v="2"/>
    <x v="2"/>
    <m/>
  </r>
  <r>
    <x v="1"/>
    <x v="18"/>
    <x v="22"/>
    <x v="51"/>
    <m/>
    <m/>
    <x v="21"/>
    <x v="0"/>
    <x v="7"/>
    <x v="0"/>
    <x v="1"/>
    <x v="2"/>
    <x v="4"/>
    <x v="2"/>
    <x v="2"/>
    <x v="2"/>
    <m/>
  </r>
  <r>
    <x v="1"/>
    <x v="18"/>
    <x v="23"/>
    <x v="52"/>
    <m/>
    <m/>
    <x v="2"/>
    <x v="0"/>
    <x v="7"/>
    <x v="0"/>
    <x v="1"/>
    <x v="2"/>
    <x v="4"/>
    <x v="2"/>
    <x v="2"/>
    <x v="2"/>
    <m/>
  </r>
  <r>
    <x v="2"/>
    <x v="19"/>
    <x v="24"/>
    <x v="53"/>
    <m/>
    <s v="Single Unit"/>
    <x v="22"/>
    <x v="7"/>
    <x v="13"/>
    <x v="0"/>
    <x v="0"/>
    <x v="0"/>
    <x v="8"/>
    <x v="0"/>
    <x v="2"/>
    <x v="8"/>
    <m/>
  </r>
  <r>
    <x v="1"/>
    <x v="19"/>
    <x v="25"/>
    <x v="54"/>
    <m/>
    <m/>
    <x v="2"/>
    <x v="0"/>
    <x v="13"/>
    <x v="0"/>
    <x v="1"/>
    <x v="2"/>
    <x v="4"/>
    <x v="2"/>
    <x v="2"/>
    <x v="2"/>
    <m/>
  </r>
  <r>
    <x v="2"/>
    <x v="19"/>
    <x v="26"/>
    <x v="55"/>
    <m/>
    <s v="Single Unit"/>
    <x v="22"/>
    <x v="8"/>
    <x v="14"/>
    <x v="0"/>
    <x v="0"/>
    <x v="0"/>
    <x v="8"/>
    <x v="0"/>
    <x v="8"/>
    <x v="8"/>
    <m/>
  </r>
  <r>
    <x v="2"/>
    <x v="19"/>
    <x v="27"/>
    <x v="56"/>
    <m/>
    <s v="Assembly"/>
    <x v="23"/>
    <x v="9"/>
    <x v="13"/>
    <x v="0"/>
    <x v="0"/>
    <x v="1"/>
    <x v="8"/>
    <x v="1"/>
    <x v="9"/>
    <x v="2"/>
    <m/>
  </r>
  <r>
    <x v="1"/>
    <x v="20"/>
    <x v="28"/>
    <x v="57"/>
    <m/>
    <m/>
    <x v="2"/>
    <x v="0"/>
    <x v="7"/>
    <x v="0"/>
    <x v="1"/>
    <x v="2"/>
    <x v="4"/>
    <x v="2"/>
    <x v="2"/>
    <x v="2"/>
    <m/>
  </r>
  <r>
    <x v="1"/>
    <x v="21"/>
    <x v="29"/>
    <x v="58"/>
    <m/>
    <m/>
    <x v="24"/>
    <x v="0"/>
    <x v="3"/>
    <x v="1"/>
    <x v="0"/>
    <x v="1"/>
    <x v="3"/>
    <x v="0"/>
    <x v="2"/>
    <x v="2"/>
    <m/>
  </r>
  <r>
    <x v="1"/>
    <x v="21"/>
    <x v="30"/>
    <x v="59"/>
    <m/>
    <m/>
    <x v="25"/>
    <x v="0"/>
    <x v="3"/>
    <x v="0"/>
    <x v="1"/>
    <x v="2"/>
    <x v="4"/>
    <x v="2"/>
    <x v="2"/>
    <x v="2"/>
    <m/>
  </r>
  <r>
    <x v="1"/>
    <x v="21"/>
    <x v="31"/>
    <x v="60"/>
    <m/>
    <m/>
    <x v="26"/>
    <x v="0"/>
    <x v="3"/>
    <x v="1"/>
    <x v="0"/>
    <x v="2"/>
    <x v="4"/>
    <x v="2"/>
    <x v="2"/>
    <x v="2"/>
    <m/>
  </r>
  <r>
    <x v="1"/>
    <x v="21"/>
    <x v="32"/>
    <x v="61"/>
    <m/>
    <m/>
    <x v="27"/>
    <x v="0"/>
    <x v="3"/>
    <x v="1"/>
    <x v="0"/>
    <x v="1"/>
    <x v="3"/>
    <x v="0"/>
    <x v="2"/>
    <x v="2"/>
    <m/>
  </r>
  <r>
    <x v="1"/>
    <x v="21"/>
    <x v="33"/>
    <x v="62"/>
    <m/>
    <m/>
    <x v="28"/>
    <x v="0"/>
    <x v="3"/>
    <x v="1"/>
    <x v="0"/>
    <x v="1"/>
    <x v="3"/>
    <x v="0"/>
    <x v="2"/>
    <x v="2"/>
    <m/>
  </r>
  <r>
    <x v="1"/>
    <x v="21"/>
    <x v="34"/>
    <x v="63"/>
    <m/>
    <m/>
    <x v="2"/>
    <x v="0"/>
    <x v="3"/>
    <x v="1"/>
    <x v="1"/>
    <x v="1"/>
    <x v="3"/>
    <x v="0"/>
    <x v="2"/>
    <x v="2"/>
    <m/>
  </r>
  <r>
    <x v="1"/>
    <x v="21"/>
    <x v="35"/>
    <x v="64"/>
    <m/>
    <m/>
    <x v="29"/>
    <x v="0"/>
    <x v="7"/>
    <x v="0"/>
    <x v="1"/>
    <x v="2"/>
    <x v="4"/>
    <x v="2"/>
    <x v="2"/>
    <x v="2"/>
    <m/>
  </r>
  <r>
    <x v="1"/>
    <x v="21"/>
    <x v="36"/>
    <x v="65"/>
    <m/>
    <s v="Single Unit"/>
    <x v="30"/>
    <x v="0"/>
    <x v="1"/>
    <x v="0"/>
    <x v="0"/>
    <x v="1"/>
    <x v="3"/>
    <x v="0"/>
    <x v="10"/>
    <x v="9"/>
    <m/>
  </r>
  <r>
    <x v="1"/>
    <x v="22"/>
    <x v="37"/>
    <x v="66"/>
    <m/>
    <s v="Single Unit"/>
    <x v="31"/>
    <x v="0"/>
    <x v="1"/>
    <x v="0"/>
    <x v="0"/>
    <x v="1"/>
    <x v="3"/>
    <x v="0"/>
    <x v="10"/>
    <x v="9"/>
    <m/>
  </r>
  <r>
    <x v="1"/>
    <x v="22"/>
    <x v="38"/>
    <x v="67"/>
    <m/>
    <s v="Single Unit"/>
    <x v="31"/>
    <x v="0"/>
    <x v="1"/>
    <x v="0"/>
    <x v="0"/>
    <x v="1"/>
    <x v="3"/>
    <x v="0"/>
    <x v="10"/>
    <x v="9"/>
    <m/>
  </r>
  <r>
    <x v="1"/>
    <x v="23"/>
    <x v="39"/>
    <x v="68"/>
    <m/>
    <s v="Single Unit"/>
    <x v="32"/>
    <x v="10"/>
    <x v="1"/>
    <x v="0"/>
    <x v="0"/>
    <x v="1"/>
    <x v="1"/>
    <x v="0"/>
    <x v="1"/>
    <x v="10"/>
    <s v="SD-1"/>
  </r>
  <r>
    <x v="1"/>
    <x v="23"/>
    <x v="40"/>
    <x v="69"/>
    <m/>
    <s v="Single Unit"/>
    <x v="32"/>
    <x v="10"/>
    <x v="0"/>
    <x v="0"/>
    <x v="0"/>
    <x v="1"/>
    <x v="1"/>
    <x v="0"/>
    <x v="2"/>
    <x v="11"/>
    <s v="SD-1"/>
  </r>
  <r>
    <x v="1"/>
    <x v="23"/>
    <x v="41"/>
    <x v="70"/>
    <m/>
    <m/>
    <x v="2"/>
    <x v="0"/>
    <x v="0"/>
    <x v="0"/>
    <x v="1"/>
    <x v="2"/>
    <x v="4"/>
    <x v="2"/>
    <x v="2"/>
    <x v="2"/>
    <m/>
  </r>
  <r>
    <x v="1"/>
    <x v="23"/>
    <x v="41"/>
    <x v="71"/>
    <m/>
    <m/>
    <x v="2"/>
    <x v="0"/>
    <x v="0"/>
    <x v="0"/>
    <x v="1"/>
    <x v="2"/>
    <x v="4"/>
    <x v="2"/>
    <x v="2"/>
    <x v="2"/>
    <m/>
  </r>
  <r>
    <x v="2"/>
    <x v="11"/>
    <x v="12"/>
    <x v="72"/>
    <m/>
    <m/>
    <x v="10"/>
    <x v="0"/>
    <x v="7"/>
    <x v="0"/>
    <x v="1"/>
    <x v="2"/>
    <x v="4"/>
    <x v="2"/>
    <x v="2"/>
    <x v="2"/>
    <m/>
  </r>
  <r>
    <x v="2"/>
    <x v="11"/>
    <x v="12"/>
    <x v="73"/>
    <m/>
    <m/>
    <x v="2"/>
    <x v="0"/>
    <x v="7"/>
    <x v="0"/>
    <x v="1"/>
    <x v="2"/>
    <x v="4"/>
    <x v="2"/>
    <x v="2"/>
    <x v="2"/>
    <m/>
  </r>
  <r>
    <x v="2"/>
    <x v="11"/>
    <x v="42"/>
    <x v="74"/>
    <m/>
    <s v="Assembly"/>
    <x v="10"/>
    <x v="11"/>
    <x v="15"/>
    <x v="0"/>
    <x v="0"/>
    <x v="1"/>
    <x v="2"/>
    <x v="1"/>
    <x v="11"/>
    <x v="2"/>
    <s v="ERCP-7A, 7B, 8A, 8B, PCWP-1A, 1B, 2A, 2B"/>
  </r>
  <r>
    <x v="2"/>
    <x v="14"/>
    <x v="16"/>
    <x v="75"/>
    <m/>
    <s v="Single Unit"/>
    <x v="15"/>
    <x v="12"/>
    <x v="11"/>
    <x v="0"/>
    <x v="0"/>
    <x v="1"/>
    <x v="2"/>
    <x v="1"/>
    <x v="11"/>
    <x v="2"/>
    <s v="HX-2, HX-3"/>
  </r>
  <r>
    <x v="2"/>
    <x v="24"/>
    <x v="43"/>
    <x v="76"/>
    <m/>
    <m/>
    <x v="33"/>
    <x v="0"/>
    <x v="7"/>
    <x v="0"/>
    <x v="1"/>
    <x v="2"/>
    <x v="4"/>
    <x v="2"/>
    <x v="2"/>
    <x v="2"/>
    <m/>
  </r>
  <r>
    <x v="2"/>
    <x v="24"/>
    <x v="44"/>
    <x v="77"/>
    <m/>
    <m/>
    <x v="33"/>
    <x v="0"/>
    <x v="7"/>
    <x v="0"/>
    <x v="1"/>
    <x v="2"/>
    <x v="4"/>
    <x v="2"/>
    <x v="2"/>
    <x v="2"/>
    <m/>
  </r>
  <r>
    <x v="2"/>
    <x v="24"/>
    <x v="45"/>
    <x v="78"/>
    <m/>
    <m/>
    <x v="33"/>
    <x v="0"/>
    <x v="7"/>
    <x v="0"/>
    <x v="1"/>
    <x v="2"/>
    <x v="4"/>
    <x v="2"/>
    <x v="2"/>
    <x v="2"/>
    <m/>
  </r>
  <r>
    <x v="2"/>
    <x v="24"/>
    <x v="46"/>
    <x v="79"/>
    <m/>
    <m/>
    <x v="33"/>
    <x v="0"/>
    <x v="7"/>
    <x v="0"/>
    <x v="1"/>
    <x v="2"/>
    <x v="4"/>
    <x v="2"/>
    <x v="2"/>
    <x v="2"/>
    <m/>
  </r>
  <r>
    <x v="2"/>
    <x v="24"/>
    <x v="47"/>
    <x v="80"/>
    <m/>
    <m/>
    <x v="33"/>
    <x v="0"/>
    <x v="7"/>
    <x v="0"/>
    <x v="1"/>
    <x v="2"/>
    <x v="4"/>
    <x v="2"/>
    <x v="2"/>
    <x v="2"/>
    <m/>
  </r>
  <r>
    <x v="2"/>
    <x v="25"/>
    <x v="48"/>
    <x v="81"/>
    <m/>
    <m/>
    <x v="34"/>
    <x v="0"/>
    <x v="7"/>
    <x v="0"/>
    <x v="1"/>
    <x v="2"/>
    <x v="4"/>
    <x v="2"/>
    <x v="2"/>
    <x v="12"/>
    <m/>
  </r>
  <r>
    <x v="2"/>
    <x v="26"/>
    <x v="49"/>
    <x v="82"/>
    <m/>
    <m/>
    <x v="35"/>
    <x v="0"/>
    <x v="16"/>
    <x v="0"/>
    <x v="1"/>
    <x v="2"/>
    <x v="4"/>
    <x v="2"/>
    <x v="2"/>
    <x v="2"/>
    <m/>
  </r>
  <r>
    <x v="2"/>
    <x v="26"/>
    <x v="49"/>
    <x v="83"/>
    <m/>
    <m/>
    <x v="35"/>
    <x v="0"/>
    <x v="16"/>
    <x v="0"/>
    <x v="1"/>
    <x v="2"/>
    <x v="4"/>
    <x v="2"/>
    <x v="2"/>
    <x v="2"/>
    <m/>
  </r>
  <r>
    <x v="2"/>
    <x v="26"/>
    <x v="50"/>
    <x v="84"/>
    <m/>
    <m/>
    <x v="35"/>
    <x v="0"/>
    <x v="16"/>
    <x v="0"/>
    <x v="1"/>
    <x v="2"/>
    <x v="4"/>
    <x v="2"/>
    <x v="2"/>
    <x v="2"/>
    <m/>
  </r>
  <r>
    <x v="2"/>
    <x v="26"/>
    <x v="51"/>
    <x v="85"/>
    <m/>
    <m/>
    <x v="35"/>
    <x v="0"/>
    <x v="16"/>
    <x v="0"/>
    <x v="1"/>
    <x v="2"/>
    <x v="4"/>
    <x v="2"/>
    <x v="2"/>
    <x v="2"/>
    <m/>
  </r>
  <r>
    <x v="2"/>
    <x v="26"/>
    <x v="52"/>
    <x v="86"/>
    <m/>
    <m/>
    <x v="35"/>
    <x v="0"/>
    <x v="16"/>
    <x v="0"/>
    <x v="1"/>
    <x v="2"/>
    <x v="4"/>
    <x v="2"/>
    <x v="2"/>
    <x v="2"/>
    <m/>
  </r>
  <r>
    <x v="2"/>
    <x v="26"/>
    <x v="53"/>
    <x v="87"/>
    <m/>
    <m/>
    <x v="35"/>
    <x v="0"/>
    <x v="16"/>
    <x v="0"/>
    <x v="1"/>
    <x v="2"/>
    <x v="4"/>
    <x v="2"/>
    <x v="2"/>
    <x v="2"/>
    <m/>
  </r>
  <r>
    <x v="2"/>
    <x v="26"/>
    <x v="54"/>
    <x v="88"/>
    <m/>
    <m/>
    <x v="35"/>
    <x v="0"/>
    <x v="16"/>
    <x v="0"/>
    <x v="1"/>
    <x v="2"/>
    <x v="4"/>
    <x v="2"/>
    <x v="2"/>
    <x v="2"/>
    <m/>
  </r>
  <r>
    <x v="2"/>
    <x v="27"/>
    <x v="55"/>
    <x v="89"/>
    <m/>
    <m/>
    <x v="36"/>
    <x v="0"/>
    <x v="17"/>
    <x v="0"/>
    <x v="1"/>
    <x v="2"/>
    <x v="4"/>
    <x v="2"/>
    <x v="2"/>
    <x v="2"/>
    <m/>
  </r>
  <r>
    <x v="2"/>
    <x v="27"/>
    <x v="56"/>
    <x v="90"/>
    <m/>
    <m/>
    <x v="36"/>
    <x v="0"/>
    <x v="7"/>
    <x v="0"/>
    <x v="1"/>
    <x v="2"/>
    <x v="4"/>
    <x v="2"/>
    <x v="2"/>
    <x v="2"/>
    <m/>
  </r>
  <r>
    <x v="2"/>
    <x v="28"/>
    <x v="57"/>
    <x v="91"/>
    <m/>
    <s v="Assembly"/>
    <x v="37"/>
    <x v="13"/>
    <x v="18"/>
    <x v="0"/>
    <x v="0"/>
    <x v="1"/>
    <x v="8"/>
    <x v="1"/>
    <x v="12"/>
    <x v="2"/>
    <s v="AHU-7, 8, 9"/>
  </r>
  <r>
    <x v="2"/>
    <x v="29"/>
    <x v="58"/>
    <x v="92"/>
    <m/>
    <m/>
    <x v="38"/>
    <x v="14"/>
    <x v="0"/>
    <x v="0"/>
    <x v="1"/>
    <x v="1"/>
    <x v="8"/>
    <x v="1"/>
    <x v="2"/>
    <x v="2"/>
    <m/>
  </r>
  <r>
    <x v="2"/>
    <x v="29"/>
    <x v="59"/>
    <x v="93"/>
    <m/>
    <s v="Single Unit"/>
    <x v="39"/>
    <x v="15"/>
    <x v="19"/>
    <x v="0"/>
    <x v="0"/>
    <x v="1"/>
    <x v="2"/>
    <x v="1"/>
    <x v="2"/>
    <x v="2"/>
    <s v="H-1-1, H-1-2, H-1-3, H-2-1, H-2-2, H-2-3, H-2-4, H-5-1, H-5-2, H-5-3"/>
  </r>
  <r>
    <x v="2"/>
    <x v="30"/>
    <x v="60"/>
    <x v="94"/>
    <m/>
    <m/>
    <x v="40"/>
    <x v="0"/>
    <x v="0"/>
    <x v="0"/>
    <x v="1"/>
    <x v="2"/>
    <x v="4"/>
    <x v="2"/>
    <x v="2"/>
    <x v="2"/>
    <m/>
  </r>
  <r>
    <x v="2"/>
    <x v="30"/>
    <x v="61"/>
    <x v="95"/>
    <m/>
    <m/>
    <x v="41"/>
    <x v="0"/>
    <x v="0"/>
    <x v="0"/>
    <x v="1"/>
    <x v="2"/>
    <x v="4"/>
    <x v="2"/>
    <x v="2"/>
    <x v="2"/>
    <m/>
  </r>
  <r>
    <x v="2"/>
    <x v="30"/>
    <x v="61"/>
    <x v="96"/>
    <m/>
    <s v="Single Unit"/>
    <x v="42"/>
    <x v="16"/>
    <x v="1"/>
    <x v="0"/>
    <x v="0"/>
    <x v="1"/>
    <x v="8"/>
    <x v="1"/>
    <x v="13"/>
    <x v="2"/>
    <m/>
  </r>
  <r>
    <x v="2"/>
    <x v="30"/>
    <x v="62"/>
    <x v="97"/>
    <m/>
    <m/>
    <x v="43"/>
    <x v="0"/>
    <x v="0"/>
    <x v="0"/>
    <x v="1"/>
    <x v="2"/>
    <x v="4"/>
    <x v="2"/>
    <x v="2"/>
    <x v="2"/>
    <m/>
  </r>
  <r>
    <x v="2"/>
    <x v="30"/>
    <x v="63"/>
    <x v="98"/>
    <m/>
    <s v="Assembly"/>
    <x v="44"/>
    <x v="17"/>
    <x v="0"/>
    <x v="0"/>
    <x v="0"/>
    <x v="1"/>
    <x v="8"/>
    <x v="0"/>
    <x v="14"/>
    <x v="13"/>
    <m/>
  </r>
  <r>
    <x v="2"/>
    <x v="31"/>
    <x v="64"/>
    <x v="99"/>
    <m/>
    <m/>
    <x v="45"/>
    <x v="0"/>
    <x v="20"/>
    <x v="0"/>
    <x v="1"/>
    <x v="2"/>
    <x v="4"/>
    <x v="2"/>
    <x v="2"/>
    <x v="2"/>
    <m/>
  </r>
  <r>
    <x v="2"/>
    <x v="31"/>
    <x v="64"/>
    <x v="100"/>
    <m/>
    <s v="Single Unit"/>
    <x v="46"/>
    <x v="18"/>
    <x v="20"/>
    <x v="0"/>
    <x v="0"/>
    <x v="1"/>
    <x v="4"/>
    <x v="1"/>
    <x v="2"/>
    <x v="2"/>
    <m/>
  </r>
  <r>
    <x v="2"/>
    <x v="31"/>
    <x v="64"/>
    <x v="101"/>
    <m/>
    <m/>
    <x v="47"/>
    <x v="19"/>
    <x v="21"/>
    <x v="0"/>
    <x v="1"/>
    <x v="2"/>
    <x v="4"/>
    <x v="2"/>
    <x v="2"/>
    <x v="14"/>
    <s v="All fans are covered elsewhere"/>
  </r>
  <r>
    <x v="2"/>
    <x v="31"/>
    <x v="64"/>
    <x v="102"/>
    <m/>
    <s v="Single Unit"/>
    <x v="48"/>
    <x v="20"/>
    <x v="20"/>
    <x v="0"/>
    <x v="0"/>
    <x v="1"/>
    <x v="4"/>
    <x v="1"/>
    <x v="2"/>
    <x v="2"/>
    <s v="Not in project"/>
  </r>
  <r>
    <x v="2"/>
    <x v="31"/>
    <x v="64"/>
    <x v="103"/>
    <m/>
    <s v="Single Unit"/>
    <x v="49"/>
    <x v="21"/>
    <x v="20"/>
    <x v="0"/>
    <x v="0"/>
    <x v="1"/>
    <x v="4"/>
    <x v="1"/>
    <x v="2"/>
    <x v="2"/>
    <s v="Not in project"/>
  </r>
  <r>
    <x v="2"/>
    <x v="31"/>
    <x v="65"/>
    <x v="104"/>
    <m/>
    <m/>
    <x v="50"/>
    <x v="0"/>
    <x v="22"/>
    <x v="0"/>
    <x v="1"/>
    <x v="2"/>
    <x v="4"/>
    <x v="2"/>
    <x v="2"/>
    <x v="15"/>
    <m/>
  </r>
  <r>
    <x v="2"/>
    <x v="31"/>
    <x v="65"/>
    <x v="105"/>
    <m/>
    <m/>
    <x v="50"/>
    <x v="22"/>
    <x v="22"/>
    <x v="0"/>
    <x v="1"/>
    <x v="1"/>
    <x v="8"/>
    <x v="1"/>
    <x v="2"/>
    <x v="2"/>
    <s v="Not in project"/>
  </r>
  <r>
    <x v="2"/>
    <x v="32"/>
    <x v="66"/>
    <x v="106"/>
    <m/>
    <s v="Assembly"/>
    <x v="51"/>
    <x v="23"/>
    <x v="23"/>
    <x v="0"/>
    <x v="0"/>
    <x v="1"/>
    <x v="8"/>
    <x v="1"/>
    <x v="12"/>
    <x v="16"/>
    <m/>
  </r>
  <r>
    <x v="2"/>
    <x v="32"/>
    <x v="66"/>
    <x v="107"/>
    <m/>
    <s v="Assembly"/>
    <x v="51"/>
    <x v="23"/>
    <x v="23"/>
    <x v="0"/>
    <x v="0"/>
    <x v="1"/>
    <x v="8"/>
    <x v="1"/>
    <x v="12"/>
    <x v="17"/>
    <m/>
  </r>
  <r>
    <x v="2"/>
    <x v="33"/>
    <x v="67"/>
    <x v="108"/>
    <m/>
    <m/>
    <x v="52"/>
    <x v="24"/>
    <x v="18"/>
    <x v="0"/>
    <x v="1"/>
    <x v="0"/>
    <x v="8"/>
    <x v="0"/>
    <x v="15"/>
    <x v="13"/>
    <s v="Not in project"/>
  </r>
  <r>
    <x v="2"/>
    <x v="33"/>
    <x v="67"/>
    <x v="109"/>
    <m/>
    <m/>
    <x v="53"/>
    <x v="25"/>
    <x v="18"/>
    <x v="0"/>
    <x v="1"/>
    <x v="0"/>
    <x v="8"/>
    <x v="0"/>
    <x v="15"/>
    <x v="18"/>
    <s v="Not in project"/>
  </r>
  <r>
    <x v="2"/>
    <x v="34"/>
    <x v="68"/>
    <x v="110"/>
    <m/>
    <m/>
    <x v="2"/>
    <x v="0"/>
    <x v="7"/>
    <x v="0"/>
    <x v="1"/>
    <x v="2"/>
    <x v="4"/>
    <x v="2"/>
    <x v="2"/>
    <x v="2"/>
    <m/>
  </r>
  <r>
    <x v="2"/>
    <x v="35"/>
    <x v="69"/>
    <x v="111"/>
    <m/>
    <m/>
    <x v="54"/>
    <x v="26"/>
    <x v="0"/>
    <x v="0"/>
    <x v="1"/>
    <x v="1"/>
    <x v="8"/>
    <x v="1"/>
    <x v="2"/>
    <x v="2"/>
    <m/>
  </r>
  <r>
    <x v="2"/>
    <x v="35"/>
    <x v="70"/>
    <x v="112"/>
    <m/>
    <m/>
    <x v="54"/>
    <x v="0"/>
    <x v="7"/>
    <x v="0"/>
    <x v="1"/>
    <x v="2"/>
    <x v="4"/>
    <x v="2"/>
    <x v="2"/>
    <x v="2"/>
    <m/>
  </r>
  <r>
    <x v="2"/>
    <x v="35"/>
    <x v="71"/>
    <x v="113"/>
    <m/>
    <m/>
    <x v="54"/>
    <x v="0"/>
    <x v="7"/>
    <x v="0"/>
    <x v="1"/>
    <x v="2"/>
    <x v="4"/>
    <x v="2"/>
    <x v="2"/>
    <x v="2"/>
    <m/>
  </r>
  <r>
    <x v="2"/>
    <x v="35"/>
    <x v="72"/>
    <x v="114"/>
    <m/>
    <m/>
    <x v="55"/>
    <x v="0"/>
    <x v="7"/>
    <x v="0"/>
    <x v="1"/>
    <x v="2"/>
    <x v="4"/>
    <x v="2"/>
    <x v="2"/>
    <x v="2"/>
    <m/>
  </r>
  <r>
    <x v="2"/>
    <x v="35"/>
    <x v="73"/>
    <x v="115"/>
    <m/>
    <m/>
    <x v="54"/>
    <x v="0"/>
    <x v="7"/>
    <x v="0"/>
    <x v="1"/>
    <x v="2"/>
    <x v="4"/>
    <x v="2"/>
    <x v="2"/>
    <x v="2"/>
    <m/>
  </r>
  <r>
    <x v="2"/>
    <x v="36"/>
    <x v="74"/>
    <x v="116"/>
    <m/>
    <s v="Assembly"/>
    <x v="56"/>
    <x v="27"/>
    <x v="24"/>
    <x v="0"/>
    <x v="0"/>
    <x v="1"/>
    <x v="8"/>
    <x v="1"/>
    <x v="12"/>
    <x v="2"/>
    <m/>
  </r>
  <r>
    <x v="2"/>
    <x v="36"/>
    <x v="75"/>
    <x v="117"/>
    <m/>
    <s v="Assembly"/>
    <x v="57"/>
    <x v="28"/>
    <x v="25"/>
    <x v="0"/>
    <x v="0"/>
    <x v="1"/>
    <x v="8"/>
    <x v="1"/>
    <x v="12"/>
    <x v="2"/>
    <m/>
  </r>
  <r>
    <x v="2"/>
    <x v="37"/>
    <x v="76"/>
    <x v="118"/>
    <m/>
    <m/>
    <x v="58"/>
    <x v="0"/>
    <x v="7"/>
    <x v="0"/>
    <x v="1"/>
    <x v="2"/>
    <x v="4"/>
    <x v="2"/>
    <x v="2"/>
    <x v="2"/>
    <m/>
  </r>
  <r>
    <x v="2"/>
    <x v="37"/>
    <x v="77"/>
    <x v="119"/>
    <m/>
    <m/>
    <x v="2"/>
    <x v="0"/>
    <x v="7"/>
    <x v="0"/>
    <x v="1"/>
    <x v="2"/>
    <x v="4"/>
    <x v="2"/>
    <x v="2"/>
    <x v="2"/>
    <m/>
  </r>
  <r>
    <x v="2"/>
    <x v="37"/>
    <x v="78"/>
    <x v="120"/>
    <m/>
    <m/>
    <x v="2"/>
    <x v="0"/>
    <x v="7"/>
    <x v="0"/>
    <x v="1"/>
    <x v="2"/>
    <x v="4"/>
    <x v="2"/>
    <x v="2"/>
    <x v="2"/>
    <m/>
  </r>
  <r>
    <x v="2"/>
    <x v="37"/>
    <x v="79"/>
    <x v="121"/>
    <m/>
    <m/>
    <x v="2"/>
    <x v="0"/>
    <x v="7"/>
    <x v="0"/>
    <x v="1"/>
    <x v="2"/>
    <x v="4"/>
    <x v="2"/>
    <x v="2"/>
    <x v="2"/>
    <m/>
  </r>
  <r>
    <x v="2"/>
    <x v="38"/>
    <x v="80"/>
    <x v="122"/>
    <m/>
    <m/>
    <x v="59"/>
    <x v="29"/>
    <x v="3"/>
    <x v="1"/>
    <x v="0"/>
    <x v="1"/>
    <x v="8"/>
    <x v="0"/>
    <x v="2"/>
    <x v="2"/>
    <m/>
  </r>
  <r>
    <x v="2"/>
    <x v="38"/>
    <x v="81"/>
    <x v="123"/>
    <m/>
    <m/>
    <x v="60"/>
    <x v="30"/>
    <x v="3"/>
    <x v="1"/>
    <x v="0"/>
    <x v="1"/>
    <x v="8"/>
    <x v="0"/>
    <x v="2"/>
    <x v="2"/>
    <m/>
  </r>
  <r>
    <x v="2"/>
    <x v="38"/>
    <x v="82"/>
    <x v="124"/>
    <m/>
    <m/>
    <x v="59"/>
    <x v="31"/>
    <x v="3"/>
    <x v="1"/>
    <x v="0"/>
    <x v="1"/>
    <x v="8"/>
    <x v="0"/>
    <x v="2"/>
    <x v="2"/>
    <m/>
  </r>
  <r>
    <x v="2"/>
    <x v="38"/>
    <x v="83"/>
    <x v="125"/>
    <m/>
    <m/>
    <x v="59"/>
    <x v="29"/>
    <x v="3"/>
    <x v="1"/>
    <x v="0"/>
    <x v="1"/>
    <x v="8"/>
    <x v="0"/>
    <x v="2"/>
    <x v="2"/>
    <m/>
  </r>
  <r>
    <x v="2"/>
    <x v="39"/>
    <x v="84"/>
    <x v="126"/>
    <m/>
    <m/>
    <x v="61"/>
    <x v="32"/>
    <x v="26"/>
    <x v="1"/>
    <x v="1"/>
    <x v="0"/>
    <x v="8"/>
    <x v="0"/>
    <x v="2"/>
    <x v="14"/>
    <m/>
  </r>
  <r>
    <x v="2"/>
    <x v="39"/>
    <x v="84"/>
    <x v="127"/>
    <m/>
    <m/>
    <x v="61"/>
    <x v="32"/>
    <x v="26"/>
    <x v="1"/>
    <x v="1"/>
    <x v="0"/>
    <x v="8"/>
    <x v="0"/>
    <x v="2"/>
    <x v="2"/>
    <s v="Not in project"/>
  </r>
  <r>
    <x v="5"/>
    <x v="11"/>
    <x v="12"/>
    <x v="128"/>
    <m/>
    <m/>
    <x v="62"/>
    <x v="0"/>
    <x v="0"/>
    <x v="0"/>
    <x v="1"/>
    <x v="2"/>
    <x v="4"/>
    <x v="2"/>
    <x v="2"/>
    <x v="2"/>
    <m/>
  </r>
  <r>
    <x v="2"/>
    <x v="38"/>
    <x v="85"/>
    <x v="129"/>
    <m/>
    <m/>
    <x v="63"/>
    <x v="33"/>
    <x v="3"/>
    <x v="1"/>
    <x v="0"/>
    <x v="0"/>
    <x v="8"/>
    <x v="0"/>
    <x v="2"/>
    <x v="19"/>
    <m/>
  </r>
  <r>
    <x v="5"/>
    <x v="40"/>
    <x v="86"/>
    <x v="130"/>
    <m/>
    <s v="Single Unit"/>
    <x v="2"/>
    <x v="0"/>
    <x v="0"/>
    <x v="0"/>
    <x v="0"/>
    <x v="0"/>
    <x v="9"/>
    <x v="0"/>
    <x v="16"/>
    <x v="20"/>
    <m/>
  </r>
  <r>
    <x v="5"/>
    <x v="40"/>
    <x v="87"/>
    <x v="131"/>
    <m/>
    <s v="Single Unit"/>
    <x v="64"/>
    <x v="34"/>
    <x v="0"/>
    <x v="0"/>
    <x v="0"/>
    <x v="1"/>
    <x v="3"/>
    <x v="0"/>
    <x v="2"/>
    <x v="21"/>
    <m/>
  </r>
  <r>
    <x v="5"/>
    <x v="41"/>
    <x v="88"/>
    <x v="132"/>
    <m/>
    <s v="Single Unit"/>
    <x v="2"/>
    <x v="0"/>
    <x v="1"/>
    <x v="0"/>
    <x v="0"/>
    <x v="1"/>
    <x v="10"/>
    <x v="1"/>
    <x v="17"/>
    <x v="22"/>
    <m/>
  </r>
  <r>
    <x v="5"/>
    <x v="41"/>
    <x v="89"/>
    <x v="133"/>
    <m/>
    <s v="Single Unit"/>
    <x v="2"/>
    <x v="0"/>
    <x v="0"/>
    <x v="0"/>
    <x v="0"/>
    <x v="1"/>
    <x v="10"/>
    <x v="0"/>
    <x v="18"/>
    <x v="22"/>
    <m/>
  </r>
  <r>
    <x v="5"/>
    <x v="42"/>
    <x v="90"/>
    <x v="134"/>
    <m/>
    <m/>
    <x v="2"/>
    <x v="0"/>
    <x v="3"/>
    <x v="1"/>
    <x v="0"/>
    <x v="0"/>
    <x v="9"/>
    <x v="2"/>
    <x v="2"/>
    <x v="23"/>
    <m/>
  </r>
  <r>
    <x v="5"/>
    <x v="42"/>
    <x v="91"/>
    <x v="135"/>
    <m/>
    <m/>
    <x v="2"/>
    <x v="0"/>
    <x v="0"/>
    <x v="0"/>
    <x v="1"/>
    <x v="0"/>
    <x v="9"/>
    <x v="0"/>
    <x v="2"/>
    <x v="2"/>
    <m/>
  </r>
  <r>
    <x v="5"/>
    <x v="43"/>
    <x v="92"/>
    <x v="136"/>
    <m/>
    <m/>
    <x v="2"/>
    <x v="0"/>
    <x v="0"/>
    <x v="0"/>
    <x v="1"/>
    <x v="2"/>
    <x v="4"/>
    <x v="2"/>
    <x v="2"/>
    <x v="2"/>
    <m/>
  </r>
  <r>
    <x v="6"/>
    <x v="44"/>
    <x v="93"/>
    <x v="137"/>
    <m/>
    <m/>
    <x v="65"/>
    <x v="0"/>
    <x v="7"/>
    <x v="0"/>
    <x v="1"/>
    <x v="2"/>
    <x v="4"/>
    <x v="2"/>
    <x v="2"/>
    <x v="2"/>
    <m/>
  </r>
  <r>
    <x v="6"/>
    <x v="44"/>
    <x v="94"/>
    <x v="138"/>
    <m/>
    <m/>
    <x v="2"/>
    <x v="0"/>
    <x v="7"/>
    <x v="0"/>
    <x v="1"/>
    <x v="2"/>
    <x v="8"/>
    <x v="2"/>
    <x v="2"/>
    <x v="2"/>
    <m/>
  </r>
  <r>
    <x v="6"/>
    <x v="45"/>
    <x v="95"/>
    <x v="139"/>
    <m/>
    <m/>
    <x v="66"/>
    <x v="35"/>
    <x v="27"/>
    <x v="0"/>
    <x v="0"/>
    <x v="1"/>
    <x v="10"/>
    <x v="1"/>
    <x v="2"/>
    <x v="2"/>
    <s v="CEI"/>
  </r>
  <r>
    <x v="6"/>
    <x v="45"/>
    <x v="95"/>
    <x v="140"/>
    <m/>
    <s v="Single Unit"/>
    <x v="2"/>
    <x v="0"/>
    <x v="27"/>
    <x v="0"/>
    <x v="0"/>
    <x v="1"/>
    <x v="4"/>
    <x v="2"/>
    <x v="11"/>
    <x v="2"/>
    <m/>
  </r>
  <r>
    <x v="6"/>
    <x v="46"/>
    <x v="96"/>
    <x v="141"/>
    <m/>
    <m/>
    <x v="67"/>
    <x v="0"/>
    <x v="0"/>
    <x v="0"/>
    <x v="1"/>
    <x v="2"/>
    <x v="4"/>
    <x v="2"/>
    <x v="2"/>
    <x v="24"/>
    <m/>
  </r>
  <r>
    <x v="6"/>
    <x v="46"/>
    <x v="97"/>
    <x v="142"/>
    <m/>
    <m/>
    <x v="2"/>
    <x v="0"/>
    <x v="7"/>
    <x v="1"/>
    <x v="1"/>
    <x v="2"/>
    <x v="4"/>
    <x v="2"/>
    <x v="2"/>
    <x v="2"/>
    <m/>
  </r>
  <r>
    <x v="6"/>
    <x v="47"/>
    <x v="98"/>
    <x v="143"/>
    <m/>
    <m/>
    <x v="68"/>
    <x v="0"/>
    <x v="6"/>
    <x v="0"/>
    <x v="0"/>
    <x v="1"/>
    <x v="10"/>
    <x v="0"/>
    <x v="2"/>
    <x v="2"/>
    <m/>
  </r>
  <r>
    <x v="6"/>
    <x v="48"/>
    <x v="99"/>
    <x v="144"/>
    <m/>
    <m/>
    <x v="2"/>
    <x v="0"/>
    <x v="3"/>
    <x v="1"/>
    <x v="0"/>
    <x v="0"/>
    <x v="8"/>
    <x v="0"/>
    <x v="2"/>
    <x v="2"/>
    <m/>
  </r>
  <r>
    <x v="6"/>
    <x v="48"/>
    <x v="99"/>
    <x v="145"/>
    <m/>
    <m/>
    <x v="2"/>
    <x v="0"/>
    <x v="3"/>
    <x v="1"/>
    <x v="0"/>
    <x v="0"/>
    <x v="8"/>
    <x v="0"/>
    <x v="2"/>
    <x v="2"/>
    <s v="Don’t think this is tagged"/>
  </r>
  <r>
    <x v="6"/>
    <x v="49"/>
    <x v="100"/>
    <x v="146"/>
    <m/>
    <m/>
    <x v="69"/>
    <x v="0"/>
    <x v="0"/>
    <x v="0"/>
    <x v="1"/>
    <x v="1"/>
    <x v="10"/>
    <x v="2"/>
    <x v="2"/>
    <x v="25"/>
    <m/>
  </r>
  <r>
    <x v="6"/>
    <x v="49"/>
    <x v="101"/>
    <x v="147"/>
    <m/>
    <m/>
    <x v="2"/>
    <x v="0"/>
    <x v="0"/>
    <x v="0"/>
    <x v="1"/>
    <x v="2"/>
    <x v="4"/>
    <x v="2"/>
    <x v="2"/>
    <x v="2"/>
    <m/>
  </r>
  <r>
    <x v="6"/>
    <x v="49"/>
    <x v="101"/>
    <x v="148"/>
    <m/>
    <s v="Assembly"/>
    <x v="2"/>
    <x v="36"/>
    <x v="6"/>
    <x v="0"/>
    <x v="0"/>
    <x v="1"/>
    <x v="10"/>
    <x v="1"/>
    <x v="19"/>
    <x v="26"/>
    <m/>
  </r>
  <r>
    <x v="6"/>
    <x v="49"/>
    <x v="102"/>
    <x v="149"/>
    <m/>
    <m/>
    <x v="70"/>
    <x v="0"/>
    <x v="0"/>
    <x v="0"/>
    <x v="1"/>
    <x v="2"/>
    <x v="4"/>
    <x v="2"/>
    <x v="2"/>
    <x v="2"/>
    <m/>
  </r>
  <r>
    <x v="6"/>
    <x v="49"/>
    <x v="103"/>
    <x v="150"/>
    <m/>
    <m/>
    <x v="2"/>
    <x v="0"/>
    <x v="0"/>
    <x v="0"/>
    <x v="1"/>
    <x v="3"/>
    <x v="4"/>
    <x v="2"/>
    <x v="2"/>
    <x v="2"/>
    <m/>
  </r>
  <r>
    <x v="6"/>
    <x v="49"/>
    <x v="41"/>
    <x v="151"/>
    <m/>
    <s v="System"/>
    <x v="71"/>
    <x v="37"/>
    <x v="28"/>
    <x v="0"/>
    <x v="0"/>
    <x v="1"/>
    <x v="10"/>
    <x v="1"/>
    <x v="2"/>
    <x v="27"/>
    <m/>
  </r>
  <r>
    <x v="6"/>
    <x v="49"/>
    <x v="104"/>
    <x v="152"/>
    <m/>
    <s v="Single Unit"/>
    <x v="72"/>
    <x v="0"/>
    <x v="6"/>
    <x v="0"/>
    <x v="0"/>
    <x v="1"/>
    <x v="10"/>
    <x v="1"/>
    <x v="2"/>
    <x v="2"/>
    <s v="CEI"/>
  </r>
  <r>
    <x v="6"/>
    <x v="49"/>
    <x v="105"/>
    <x v="153"/>
    <m/>
    <s v="Single Unit"/>
    <x v="2"/>
    <x v="0"/>
    <x v="0"/>
    <x v="0"/>
    <x v="0"/>
    <x v="1"/>
    <x v="10"/>
    <x v="2"/>
    <x v="2"/>
    <x v="28"/>
    <m/>
  </r>
  <r>
    <x v="6"/>
    <x v="50"/>
    <x v="106"/>
    <x v="154"/>
    <m/>
    <m/>
    <x v="2"/>
    <x v="0"/>
    <x v="12"/>
    <x v="1"/>
    <x v="0"/>
    <x v="1"/>
    <x v="10"/>
    <x v="0"/>
    <x v="2"/>
    <x v="2"/>
    <m/>
  </r>
  <r>
    <x v="6"/>
    <x v="50"/>
    <x v="107"/>
    <x v="155"/>
    <m/>
    <m/>
    <x v="2"/>
    <x v="0"/>
    <x v="12"/>
    <x v="1"/>
    <x v="0"/>
    <x v="1"/>
    <x v="11"/>
    <x v="0"/>
    <x v="2"/>
    <x v="2"/>
    <m/>
  </r>
  <r>
    <x v="6"/>
    <x v="50"/>
    <x v="108"/>
    <x v="156"/>
    <m/>
    <m/>
    <x v="2"/>
    <x v="0"/>
    <x v="12"/>
    <x v="1"/>
    <x v="0"/>
    <x v="1"/>
    <x v="10"/>
    <x v="0"/>
    <x v="2"/>
    <x v="2"/>
    <m/>
  </r>
  <r>
    <x v="6"/>
    <x v="50"/>
    <x v="109"/>
    <x v="157"/>
    <m/>
    <m/>
    <x v="2"/>
    <x v="0"/>
    <x v="12"/>
    <x v="1"/>
    <x v="0"/>
    <x v="1"/>
    <x v="10"/>
    <x v="0"/>
    <x v="2"/>
    <x v="2"/>
    <m/>
  </r>
  <r>
    <x v="6"/>
    <x v="51"/>
    <x v="110"/>
    <x v="158"/>
    <m/>
    <s v="Assembly"/>
    <x v="73"/>
    <x v="38"/>
    <x v="6"/>
    <x v="0"/>
    <x v="0"/>
    <x v="1"/>
    <x v="10"/>
    <x v="1"/>
    <x v="11"/>
    <x v="2"/>
    <m/>
  </r>
  <r>
    <x v="6"/>
    <x v="52"/>
    <x v="111"/>
    <x v="159"/>
    <m/>
    <m/>
    <x v="2"/>
    <x v="0"/>
    <x v="6"/>
    <x v="0"/>
    <x v="1"/>
    <x v="2"/>
    <x v="4"/>
    <x v="2"/>
    <x v="2"/>
    <x v="2"/>
    <m/>
  </r>
  <r>
    <x v="6"/>
    <x v="52"/>
    <x v="111"/>
    <x v="160"/>
    <m/>
    <s v="Single Unit"/>
    <x v="2"/>
    <x v="0"/>
    <x v="29"/>
    <x v="0"/>
    <x v="0"/>
    <x v="1"/>
    <x v="10"/>
    <x v="0"/>
    <x v="1"/>
    <x v="29"/>
    <m/>
  </r>
  <r>
    <x v="6"/>
    <x v="53"/>
    <x v="112"/>
    <x v="161"/>
    <m/>
    <m/>
    <x v="74"/>
    <x v="0"/>
    <x v="0"/>
    <x v="0"/>
    <x v="1"/>
    <x v="1"/>
    <x v="10"/>
    <x v="2"/>
    <x v="2"/>
    <x v="2"/>
    <m/>
  </r>
  <r>
    <x v="6"/>
    <x v="53"/>
    <x v="113"/>
    <x v="162"/>
    <m/>
    <s v="Single Unit"/>
    <x v="74"/>
    <x v="39"/>
    <x v="6"/>
    <x v="0"/>
    <x v="0"/>
    <x v="1"/>
    <x v="10"/>
    <x v="0"/>
    <x v="20"/>
    <x v="30"/>
    <m/>
  </r>
  <r>
    <x v="6"/>
    <x v="53"/>
    <x v="114"/>
    <x v="163"/>
    <m/>
    <m/>
    <x v="74"/>
    <x v="0"/>
    <x v="0"/>
    <x v="0"/>
    <x v="1"/>
    <x v="2"/>
    <x v="4"/>
    <x v="2"/>
    <x v="2"/>
    <x v="2"/>
    <m/>
  </r>
  <r>
    <x v="6"/>
    <x v="54"/>
    <x v="115"/>
    <x v="164"/>
    <m/>
    <m/>
    <x v="75"/>
    <x v="0"/>
    <x v="1"/>
    <x v="0"/>
    <x v="1"/>
    <x v="2"/>
    <x v="4"/>
    <x v="2"/>
    <x v="2"/>
    <x v="2"/>
    <m/>
  </r>
  <r>
    <x v="6"/>
    <x v="54"/>
    <x v="116"/>
    <x v="165"/>
    <m/>
    <s v="Single Unit"/>
    <x v="75"/>
    <x v="39"/>
    <x v="30"/>
    <x v="0"/>
    <x v="0"/>
    <x v="1"/>
    <x v="3"/>
    <x v="0"/>
    <x v="1"/>
    <x v="31"/>
    <m/>
  </r>
  <r>
    <x v="6"/>
    <x v="54"/>
    <x v="117"/>
    <x v="166"/>
    <m/>
    <m/>
    <x v="75"/>
    <x v="0"/>
    <x v="1"/>
    <x v="0"/>
    <x v="1"/>
    <x v="2"/>
    <x v="4"/>
    <x v="2"/>
    <x v="2"/>
    <x v="2"/>
    <m/>
  </r>
  <r>
    <x v="7"/>
    <x v="55"/>
    <x v="118"/>
    <x v="167"/>
    <m/>
    <m/>
    <x v="2"/>
    <x v="0"/>
    <x v="0"/>
    <x v="0"/>
    <x v="1"/>
    <x v="2"/>
    <x v="4"/>
    <x v="2"/>
    <x v="2"/>
    <x v="2"/>
    <m/>
  </r>
  <r>
    <x v="7"/>
    <x v="55"/>
    <x v="119"/>
    <x v="168"/>
    <m/>
    <m/>
    <x v="2"/>
    <x v="0"/>
    <x v="0"/>
    <x v="0"/>
    <x v="1"/>
    <x v="2"/>
    <x v="4"/>
    <x v="2"/>
    <x v="2"/>
    <x v="2"/>
    <m/>
  </r>
  <r>
    <x v="7"/>
    <x v="55"/>
    <x v="120"/>
    <x v="169"/>
    <m/>
    <m/>
    <x v="2"/>
    <x v="0"/>
    <x v="0"/>
    <x v="0"/>
    <x v="1"/>
    <x v="2"/>
    <x v="4"/>
    <x v="2"/>
    <x v="2"/>
    <x v="2"/>
    <m/>
  </r>
  <r>
    <x v="7"/>
    <x v="55"/>
    <x v="121"/>
    <x v="170"/>
    <m/>
    <m/>
    <x v="2"/>
    <x v="0"/>
    <x v="0"/>
    <x v="0"/>
    <x v="1"/>
    <x v="2"/>
    <x v="4"/>
    <x v="2"/>
    <x v="2"/>
    <x v="2"/>
    <m/>
  </r>
  <r>
    <x v="7"/>
    <x v="55"/>
    <x v="122"/>
    <x v="171"/>
    <m/>
    <m/>
    <x v="2"/>
    <x v="0"/>
    <x v="0"/>
    <x v="0"/>
    <x v="1"/>
    <x v="2"/>
    <x v="4"/>
    <x v="2"/>
    <x v="2"/>
    <x v="2"/>
    <m/>
  </r>
  <r>
    <x v="7"/>
    <x v="55"/>
    <x v="123"/>
    <x v="172"/>
    <m/>
    <m/>
    <x v="2"/>
    <x v="0"/>
    <x v="0"/>
    <x v="0"/>
    <x v="1"/>
    <x v="2"/>
    <x v="4"/>
    <x v="2"/>
    <x v="2"/>
    <x v="2"/>
    <m/>
  </r>
  <r>
    <x v="7"/>
    <x v="56"/>
    <x v="124"/>
    <x v="173"/>
    <m/>
    <m/>
    <x v="2"/>
    <x v="0"/>
    <x v="0"/>
    <x v="0"/>
    <x v="0"/>
    <x v="1"/>
    <x v="5"/>
    <x v="2"/>
    <x v="2"/>
    <x v="2"/>
    <m/>
  </r>
  <r>
    <x v="7"/>
    <x v="56"/>
    <x v="125"/>
    <x v="174"/>
    <m/>
    <s v="Assembly"/>
    <x v="2"/>
    <x v="40"/>
    <x v="0"/>
    <x v="0"/>
    <x v="0"/>
    <x v="1"/>
    <x v="5"/>
    <x v="1"/>
    <x v="11"/>
    <x v="2"/>
    <s v="TBL0404 x 99_x000a_TBL0406 x 3_x000a_TBL0095 x 12"/>
  </r>
  <r>
    <x v="7"/>
    <x v="56"/>
    <x v="126"/>
    <x v="175"/>
    <m/>
    <m/>
    <x v="2"/>
    <x v="0"/>
    <x v="0"/>
    <x v="0"/>
    <x v="1"/>
    <x v="2"/>
    <x v="4"/>
    <x v="2"/>
    <x v="2"/>
    <x v="2"/>
    <m/>
  </r>
  <r>
    <x v="7"/>
    <x v="56"/>
    <x v="127"/>
    <x v="176"/>
    <m/>
    <s v="Assembly"/>
    <x v="2"/>
    <x v="41"/>
    <x v="0"/>
    <x v="0"/>
    <x v="0"/>
    <x v="1"/>
    <x v="5"/>
    <x v="1"/>
    <x v="11"/>
    <x v="2"/>
    <s v="C-285964 x 10_x000a_C-330589 x 2_x000a_C-330595 x 2_x000a_C-333482 x 1_x000a_C-333484 x 2_x000a_C-330229 x 14_x000a_C-330227 x 14_x000a_C-333441 x 2_x000a_C-330285 x 15_x000a_C-330295 x 2_x000a_C-333451 x 9"/>
  </r>
  <r>
    <x v="7"/>
    <x v="56"/>
    <x v="128"/>
    <x v="177"/>
    <m/>
    <s v="Single Unit"/>
    <x v="2"/>
    <x v="42"/>
    <x v="0"/>
    <x v="0"/>
    <x v="0"/>
    <x v="1"/>
    <x v="5"/>
    <x v="1"/>
    <x v="21"/>
    <x v="2"/>
    <s v="MRD0002"/>
  </r>
  <r>
    <x v="7"/>
    <x v="56"/>
    <x v="129"/>
    <x v="178"/>
    <m/>
    <s v="Single Unit"/>
    <x v="2"/>
    <x v="43"/>
    <x v="0"/>
    <x v="0"/>
    <x v="0"/>
    <x v="1"/>
    <x v="5"/>
    <x v="1"/>
    <x v="21"/>
    <x v="2"/>
    <s v="TBU0026"/>
  </r>
  <r>
    <x v="7"/>
    <x v="56"/>
    <x v="130"/>
    <x v="179"/>
    <m/>
    <s v="Single Unit"/>
    <x v="2"/>
    <x v="44"/>
    <x v="0"/>
    <x v="0"/>
    <x v="0"/>
    <x v="1"/>
    <x v="5"/>
    <x v="1"/>
    <x v="2"/>
    <x v="2"/>
    <s v="TIM0087"/>
  </r>
  <r>
    <x v="7"/>
    <x v="56"/>
    <x v="125"/>
    <x v="180"/>
    <m/>
    <s v="Single Unit"/>
    <x v="2"/>
    <x v="40"/>
    <x v="0"/>
    <x v="0"/>
    <x v="0"/>
    <x v="1"/>
    <x v="5"/>
    <x v="1"/>
    <x v="11"/>
    <x v="2"/>
    <s v="TBL0226"/>
  </r>
  <r>
    <x v="7"/>
    <x v="57"/>
    <x v="131"/>
    <x v="181"/>
    <m/>
    <s v="Assembly"/>
    <x v="2"/>
    <x v="45"/>
    <x v="0"/>
    <x v="0"/>
    <x v="0"/>
    <x v="1"/>
    <x v="12"/>
    <x v="0"/>
    <x v="22"/>
    <x v="32"/>
    <m/>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71">
  <r>
    <x v="0"/>
    <x v="0"/>
    <x v="0"/>
    <x v="0"/>
    <x v="0"/>
    <s v="Manufacturer"/>
    <x v="0"/>
    <s v="Type"/>
    <s v="Manufacturer"/>
    <x v="0"/>
    <s v="ASSET"/>
    <s v="MANUFACTURER"/>
    <s v="AlphaNumeric (35 characters max)"/>
    <m/>
  </r>
  <r>
    <x v="0"/>
    <x v="1"/>
    <x v="1"/>
    <x v="1"/>
    <x v="0"/>
    <s v="Model"/>
    <x v="0"/>
    <s v="Type"/>
    <s v="ModelNumber"/>
    <x v="1"/>
    <s v="ASSET"/>
    <s v="MODELID"/>
    <s v="AlphaNumeric (50 characters max)"/>
    <m/>
  </r>
  <r>
    <x v="0"/>
    <x v="2"/>
    <x v="2"/>
    <x v="2"/>
    <x v="1"/>
    <m/>
    <x v="0"/>
    <s v="Component"/>
    <s v="SerialNumber"/>
    <x v="2"/>
    <s v="ASSET"/>
    <s v="SERIALNUM"/>
    <s v="AlphaNumeric (50 characters max)"/>
    <m/>
  </r>
  <r>
    <x v="0"/>
    <x v="3"/>
    <x v="3"/>
    <x v="3"/>
    <x v="1"/>
    <s v="UCSF Tag"/>
    <x v="0"/>
    <s v="Component"/>
    <s v="TagNumber"/>
    <x v="3"/>
    <s v="ASSET"/>
    <s v="ALIAS"/>
    <s v="AlphaNumeric (30 characters max)"/>
    <m/>
  </r>
  <r>
    <x v="0"/>
    <x v="4"/>
    <x v="4"/>
    <x v="4"/>
    <x v="0"/>
    <s v="Description"/>
    <x v="0"/>
    <s v="Type"/>
    <s v="Description"/>
    <x v="4"/>
    <s v="ASSET"/>
    <s v="DESCRIPTION"/>
    <s v="AlphaNumeric (100 characters max)"/>
    <m/>
  </r>
  <r>
    <x v="0"/>
    <x v="5"/>
    <x v="5"/>
    <x v="5"/>
    <x v="0"/>
    <s v="OmniClass Number"/>
    <x v="0"/>
    <s v="Type"/>
    <s v="Category"/>
    <x v="5"/>
    <s v="CLASSIFICATION"/>
    <s v="CLASSIFICATIONID"/>
    <s v="AlphaNumeric (192 characters max)"/>
    <m/>
  </r>
  <r>
    <x v="0"/>
    <x v="6"/>
    <x v="6"/>
    <x v="6"/>
    <x v="0"/>
    <s v="OmniClass Title"/>
    <x v="0"/>
    <s v="Type"/>
    <s v="Category"/>
    <x v="5"/>
    <s v="CLASSIFICATION"/>
    <s v="DESCRIPTION"/>
    <s v="AlphaNumeric (100 characters max)"/>
    <m/>
  </r>
  <r>
    <x v="0"/>
    <x v="7"/>
    <x v="7"/>
    <x v="7"/>
    <x v="1"/>
    <s v="UCSF AssetID"/>
    <x v="0"/>
    <s v="Component"/>
    <s v="BarCode"/>
    <x v="6"/>
    <s v="ASSET"/>
    <s v="ASSETNUM"/>
    <s v="AlphaNumeric (20 characters max)"/>
    <m/>
  </r>
  <r>
    <x v="0"/>
    <x v="8"/>
    <x v="8"/>
    <x v="7"/>
    <x v="0"/>
    <s v="UCSF BIM4FM"/>
    <x v="1"/>
    <s v="N/A"/>
    <s v="N/A"/>
    <x v="7"/>
    <s v="N/A"/>
    <s v="N/A"/>
    <s v="N/A"/>
    <m/>
  </r>
  <r>
    <x v="0"/>
    <x v="9"/>
    <x v="9"/>
    <x v="8"/>
    <x v="2"/>
    <s v="Building Name"/>
    <x v="0"/>
    <s v="Facility"/>
    <s v="Name"/>
    <x v="8"/>
    <s v="N/A"/>
    <s v="N/A"/>
    <s v="N/A"/>
    <m/>
  </r>
  <r>
    <x v="0"/>
    <x v="10"/>
    <x v="10"/>
    <x v="9"/>
    <x v="3"/>
    <s v="Level"/>
    <x v="2"/>
    <s v="Floor"/>
    <s v="Name"/>
    <x v="9"/>
    <s v="N/A"/>
    <s v="N/A"/>
    <s v="N/A"/>
    <m/>
  </r>
  <r>
    <x v="0"/>
    <x v="11"/>
    <x v="11"/>
    <x v="7"/>
    <x v="3"/>
    <s v="Space or Room Number"/>
    <x v="3"/>
    <s v="Space"/>
    <s v="Name"/>
    <x v="10"/>
    <s v="ASSET"/>
    <s v="LOCATION"/>
    <s v="AlphaNumeric (20 characters max)"/>
    <m/>
  </r>
  <r>
    <x v="1"/>
    <x v="12"/>
    <x v="12"/>
    <x v="10"/>
    <x v="1"/>
    <s v="UCSF AHU Description"/>
    <x v="0"/>
    <s v="Attribute"/>
    <s v="Name"/>
    <x v="11"/>
    <m/>
    <s v="UCSF AHU Description"/>
    <m/>
    <m/>
  </r>
  <r>
    <x v="1"/>
    <x v="13"/>
    <x v="12"/>
    <x v="11"/>
    <x v="3"/>
    <s v="UCSF AHU Location"/>
    <x v="4"/>
    <s v="Attribute"/>
    <s v="Name"/>
    <x v="12"/>
    <m/>
    <s v="UCSF AHU Location"/>
    <m/>
    <m/>
  </r>
  <r>
    <x v="1"/>
    <x v="14"/>
    <x v="12"/>
    <x v="12"/>
    <x v="3"/>
    <s v="UCSF AHU Manufacturer"/>
    <x v="0"/>
    <s v="Attribute"/>
    <s v="Name"/>
    <x v="13"/>
    <m/>
    <s v="UCSF AHU Manufacturer"/>
    <m/>
    <s v="Approved"/>
  </r>
  <r>
    <x v="1"/>
    <x v="15"/>
    <x v="12"/>
    <x v="13"/>
    <x v="3"/>
    <s v="UCSF AHU Model Number"/>
    <x v="0"/>
    <s v="Attribute"/>
    <s v="Name"/>
    <x v="14"/>
    <m/>
    <s v="UCSF AHU Model Number"/>
    <m/>
    <m/>
  </r>
  <r>
    <x v="1"/>
    <x v="16"/>
    <x v="12"/>
    <x v="14"/>
    <x v="3"/>
    <s v="UCSF AHU Serial Number"/>
    <x v="0"/>
    <s v="Attribute"/>
    <s v="Name"/>
    <x v="15"/>
    <m/>
    <s v="UCSF AHU Serial Number"/>
    <m/>
    <m/>
  </r>
  <r>
    <x v="1"/>
    <x v="17"/>
    <x v="12"/>
    <x v="15"/>
    <x v="3"/>
    <s v="UCSF AHU Tag Number"/>
    <x v="4"/>
    <s v="Attribute"/>
    <s v="Name"/>
    <x v="16"/>
    <m/>
    <s v="UCSF AHU Tag Number"/>
    <m/>
    <m/>
  </r>
  <r>
    <x v="1"/>
    <x v="18"/>
    <x v="12"/>
    <x v="16"/>
    <x v="3"/>
    <s v="UCSF COIL CHW ACFM-SCFM Air Flow"/>
    <x v="4"/>
    <s v="Attribute"/>
    <s v="Name"/>
    <x v="17"/>
    <m/>
    <s v="UCSF COIL CHW ACFM-SCFM Air Flow"/>
    <m/>
    <m/>
  </r>
  <r>
    <x v="1"/>
    <x v="19"/>
    <x v="12"/>
    <x v="17"/>
    <x v="3"/>
    <s v="UCSF COIL CHW Air Pressure Diff"/>
    <x v="4"/>
    <s v="Attribute"/>
    <s v="Name"/>
    <x v="18"/>
    <m/>
    <s v="UCSF COIL CHW Air Pressure Diff"/>
    <m/>
    <m/>
  </r>
  <r>
    <x v="1"/>
    <x v="20"/>
    <x v="12"/>
    <x v="18"/>
    <x v="3"/>
    <s v="UCSF COIL CHW Description"/>
    <x v="0"/>
    <s v="Attribute"/>
    <s v="Name"/>
    <x v="19"/>
    <m/>
    <s v="UCSF COIL CHW Description"/>
    <m/>
    <m/>
  </r>
  <r>
    <x v="1"/>
    <x v="21"/>
    <x v="12"/>
    <x v="19"/>
    <x v="3"/>
    <s v="UCSF COIL CHW Entering Fluid Temp"/>
    <x v="4"/>
    <s v="Attribute"/>
    <s v="Name"/>
    <x v="20"/>
    <m/>
    <s v="UCSF COIL CHW Entering Fluid Temp"/>
    <m/>
    <m/>
  </r>
  <r>
    <x v="1"/>
    <x v="22"/>
    <x v="12"/>
    <x v="20"/>
    <x v="3"/>
    <s v="UCSF COIL CHW Fluid Pressure Diff"/>
    <x v="4"/>
    <s v="Attribute"/>
    <s v="Name"/>
    <x v="21"/>
    <m/>
    <s v="UCSF COIL CHW Fluid Pressure Diff"/>
    <m/>
    <m/>
  </r>
  <r>
    <x v="1"/>
    <x v="23"/>
    <x v="12"/>
    <x v="21"/>
    <x v="3"/>
    <s v="UCSF COIL CHW GPM"/>
    <x v="2"/>
    <s v="Attribute"/>
    <s v="Name"/>
    <x v="22"/>
    <m/>
    <s v="UCSF COIL CHW GPM"/>
    <m/>
    <m/>
  </r>
  <r>
    <x v="1"/>
    <x v="24"/>
    <x v="12"/>
    <x v="22"/>
    <x v="3"/>
    <s v="UCSF COIL CHW Leaving Fluid Temp"/>
    <x v="4"/>
    <s v="Attribute"/>
    <s v="Name"/>
    <x v="23"/>
    <m/>
    <s v="UCSF COIL CHW Leaving Fluid Temp"/>
    <m/>
    <m/>
  </r>
  <r>
    <x v="1"/>
    <x v="25"/>
    <x v="12"/>
    <x v="23"/>
    <x v="3"/>
    <s v="UCSF COIL CHW Manufacturer"/>
    <x v="0"/>
    <s v="Attribute"/>
    <s v="Name"/>
    <x v="24"/>
    <m/>
    <s v="UCSF COIL CHW Manufacturer"/>
    <m/>
    <m/>
  </r>
  <r>
    <x v="1"/>
    <x v="26"/>
    <x v="12"/>
    <x v="24"/>
    <x v="3"/>
    <s v="UCSF COIL CHW Model Number"/>
    <x v="0"/>
    <s v="Attribute"/>
    <s v="Name"/>
    <x v="25"/>
    <m/>
    <s v="UCSF COIL CHW Model Number"/>
    <m/>
    <m/>
  </r>
  <r>
    <x v="1"/>
    <x v="27"/>
    <x v="12"/>
    <x v="25"/>
    <x v="3"/>
    <s v="UCSF COIL EHR Manufacturer"/>
    <x v="0"/>
    <s v="Attribute"/>
    <s v="Name"/>
    <x v="26"/>
    <m/>
    <s v="UCSF COIL EHR Manufacturer"/>
    <m/>
    <m/>
  </r>
  <r>
    <x v="1"/>
    <x v="28"/>
    <x v="12"/>
    <x v="26"/>
    <x v="3"/>
    <s v="UCSF COIL EHR Model Number"/>
    <x v="0"/>
    <s v="Attribute"/>
    <s v="Name"/>
    <x v="27"/>
    <m/>
    <s v="UCSF COIL EHR Model Number"/>
    <m/>
    <m/>
  </r>
  <r>
    <x v="1"/>
    <x v="29"/>
    <x v="12"/>
    <x v="27"/>
    <x v="3"/>
    <s v="UCSF COIL EHR SMR ACFM-SCFM Air Flow"/>
    <x v="4"/>
    <s v="Attribute"/>
    <s v="Name"/>
    <x v="28"/>
    <m/>
    <s v="UCSF COIL EHR SMR ACFM-SCFM Air Flow"/>
    <m/>
    <m/>
  </r>
  <r>
    <x v="1"/>
    <x v="30"/>
    <x v="12"/>
    <x v="28"/>
    <x v="3"/>
    <s v="UCSF COIL EHR SMR Air Pressure Diff"/>
    <x v="4"/>
    <s v="Attribute"/>
    <s v="Name"/>
    <x v="29"/>
    <m/>
    <s v="UCSF COIL EHR SMR Air Pressure Diff"/>
    <m/>
    <m/>
  </r>
  <r>
    <x v="1"/>
    <x v="31"/>
    <x v="12"/>
    <x v="29"/>
    <x v="3"/>
    <s v="UCSF COIL EHR SMR Description"/>
    <x v="0"/>
    <s v="Attribute"/>
    <s v="Name"/>
    <x v="30"/>
    <m/>
    <s v="UCSF COIL EHR SMR Description"/>
    <m/>
    <m/>
  </r>
  <r>
    <x v="1"/>
    <x v="32"/>
    <x v="12"/>
    <x v="30"/>
    <x v="3"/>
    <s v="UCSF COIL EHR SMR Entering Fluid Temp"/>
    <x v="4"/>
    <s v="Attribute"/>
    <s v="Name"/>
    <x v="31"/>
    <m/>
    <s v="UCSF COIL EHR SMR Entering Fluid Temp"/>
    <m/>
    <m/>
  </r>
  <r>
    <x v="1"/>
    <x v="33"/>
    <x v="12"/>
    <x v="31"/>
    <x v="3"/>
    <s v="UCSF COIL EHR SMR Fluid Pressure Diff"/>
    <x v="4"/>
    <s v="Attribute"/>
    <s v="Name"/>
    <x v="32"/>
    <m/>
    <s v="UCSF COIL EHR SMR Fluid Pressure Diff"/>
    <m/>
    <m/>
  </r>
  <r>
    <x v="1"/>
    <x v="34"/>
    <x v="12"/>
    <x v="32"/>
    <x v="3"/>
    <s v="UCSF COIL EHR SMR GPM"/>
    <x v="2"/>
    <s v="Attribute"/>
    <s v="Name"/>
    <x v="33"/>
    <m/>
    <s v="UCSF COIL EHR SMR GPM"/>
    <m/>
    <m/>
  </r>
  <r>
    <x v="1"/>
    <x v="35"/>
    <x v="12"/>
    <x v="33"/>
    <x v="3"/>
    <s v="UCSF COIL EHR SMR Leaving Fluid Temp"/>
    <x v="4"/>
    <s v="Attribute"/>
    <s v="Name"/>
    <x v="34"/>
    <m/>
    <s v="UCSF COIL EHR SMR Leaving Fluid Temp"/>
    <m/>
    <m/>
  </r>
  <r>
    <x v="1"/>
    <x v="36"/>
    <x v="12"/>
    <x v="34"/>
    <x v="3"/>
    <s v="UCSF COIL EHR WNTR ACFM-SCFM Air Flow"/>
    <x v="4"/>
    <s v="Attribute"/>
    <s v="Name"/>
    <x v="35"/>
    <m/>
    <s v="UCSF COIL EHR WNTR ACFM-SCFM Air Flow"/>
    <m/>
    <m/>
  </r>
  <r>
    <x v="1"/>
    <x v="37"/>
    <x v="12"/>
    <x v="35"/>
    <x v="3"/>
    <s v="UCSF COIL EHR WNTR Air Pressure Diff"/>
    <x v="4"/>
    <s v="Attribute"/>
    <s v="Name"/>
    <x v="36"/>
    <m/>
    <s v="UCSF COIL EHR WNTR Air Pressure Diff"/>
    <m/>
    <m/>
  </r>
  <r>
    <x v="1"/>
    <x v="38"/>
    <x v="12"/>
    <x v="36"/>
    <x v="3"/>
    <s v="UCSF COIL EHR WNTR Description"/>
    <x v="0"/>
    <s v="Attribute"/>
    <s v="Name"/>
    <x v="37"/>
    <m/>
    <s v="UCSF COIL EHR WNTR Description"/>
    <m/>
    <m/>
  </r>
  <r>
    <x v="1"/>
    <x v="39"/>
    <x v="12"/>
    <x v="37"/>
    <x v="3"/>
    <s v="UCSF COIL EHR WNTR Entering Fluid Temp"/>
    <x v="4"/>
    <s v="Attribute"/>
    <s v="Name"/>
    <x v="38"/>
    <m/>
    <s v="UCSF COIL EHR WNTR Entering Fluid Temp"/>
    <m/>
    <m/>
  </r>
  <r>
    <x v="1"/>
    <x v="40"/>
    <x v="12"/>
    <x v="38"/>
    <x v="3"/>
    <s v="UCSF COIL EHR WNTR Fluid Pressure Diff"/>
    <x v="4"/>
    <s v="Attribute"/>
    <s v="Name"/>
    <x v="39"/>
    <m/>
    <s v="UCSF COIL EHR WNTR Fluid Pressure Diff"/>
    <m/>
    <m/>
  </r>
  <r>
    <x v="1"/>
    <x v="41"/>
    <x v="12"/>
    <x v="39"/>
    <x v="3"/>
    <s v="UCSF COIL EHR WNTR GPM"/>
    <x v="2"/>
    <s v="Attribute"/>
    <s v="Name"/>
    <x v="40"/>
    <m/>
    <s v="UCSF COIL EHR WNTR GPM"/>
    <m/>
    <m/>
  </r>
  <r>
    <x v="1"/>
    <x v="42"/>
    <x v="12"/>
    <x v="40"/>
    <x v="3"/>
    <s v="UCSF COIL EHR WNTR Leaving Fluid Temp"/>
    <x v="4"/>
    <s v="Attribute"/>
    <s v="Name"/>
    <x v="41"/>
    <m/>
    <s v="UCSF COIL EHR WNTR Leaving Fluid Temp"/>
    <m/>
    <m/>
  </r>
  <r>
    <x v="1"/>
    <x v="43"/>
    <x v="12"/>
    <x v="41"/>
    <x v="3"/>
    <s v="UCSF COIL SHR Manufacturer"/>
    <x v="0"/>
    <s v="Attribute"/>
    <s v="Name"/>
    <x v="42"/>
    <m/>
    <s v="UCSF COIL SHR Manufacturer"/>
    <m/>
    <s v="Approved"/>
  </r>
  <r>
    <x v="1"/>
    <x v="44"/>
    <x v="12"/>
    <x v="42"/>
    <x v="3"/>
    <s v="UCSF COIL SHR Model Number"/>
    <x v="0"/>
    <s v="Attribute"/>
    <s v="Name"/>
    <x v="43"/>
    <m/>
    <s v="UCSF COIL SHR Model Number"/>
    <m/>
    <m/>
  </r>
  <r>
    <x v="1"/>
    <x v="45"/>
    <x v="12"/>
    <x v="43"/>
    <x v="3"/>
    <s v="UCSF COIL SHR SMR ACFM-SCFM Air Flow"/>
    <x v="4"/>
    <s v="Attribute"/>
    <s v="Name"/>
    <x v="44"/>
    <m/>
    <s v="UCSF COIL SHR SMR ACFM-SCFM Air Flow"/>
    <m/>
    <m/>
  </r>
  <r>
    <x v="1"/>
    <x v="46"/>
    <x v="12"/>
    <x v="44"/>
    <x v="3"/>
    <s v="UCSF COIL SHR SMR Air Pressure Diff"/>
    <x v="4"/>
    <s v="Attribute"/>
    <s v="Name"/>
    <x v="45"/>
    <m/>
    <s v="UCSF COIL SHR SMR Air Pressure Diff"/>
    <m/>
    <m/>
  </r>
  <r>
    <x v="1"/>
    <x v="47"/>
    <x v="12"/>
    <x v="45"/>
    <x v="3"/>
    <s v="UCSF COIL SHR SMR Description"/>
    <x v="0"/>
    <s v="Attribute"/>
    <s v="Name"/>
    <x v="46"/>
    <m/>
    <s v="UCSF COIL SHR SMR Description"/>
    <m/>
    <m/>
  </r>
  <r>
    <x v="1"/>
    <x v="48"/>
    <x v="12"/>
    <x v="46"/>
    <x v="3"/>
    <s v="UCSF COIL SHR SMR Entering Fluid Temp"/>
    <x v="4"/>
    <s v="Attribute"/>
    <s v="Name"/>
    <x v="47"/>
    <m/>
    <s v="UCSF COIL SHR SMR Entering Fluid Temp"/>
    <m/>
    <m/>
  </r>
  <r>
    <x v="1"/>
    <x v="49"/>
    <x v="12"/>
    <x v="47"/>
    <x v="3"/>
    <s v="UCSF COIL SHR SMR Fluid Pressure Diff"/>
    <x v="4"/>
    <s v="Attribute"/>
    <s v="Name"/>
    <x v="48"/>
    <m/>
    <s v="UCSF COIL SHR SMR Fluid Pressure Diff"/>
    <m/>
    <m/>
  </r>
  <r>
    <x v="1"/>
    <x v="50"/>
    <x v="12"/>
    <x v="48"/>
    <x v="3"/>
    <s v="UCSF COIL SHR SMR GPM"/>
    <x v="2"/>
    <s v="Attribute"/>
    <s v="Name"/>
    <x v="49"/>
    <m/>
    <s v="UCSF COIL SHR SMR GPM"/>
    <m/>
    <m/>
  </r>
  <r>
    <x v="1"/>
    <x v="51"/>
    <x v="12"/>
    <x v="49"/>
    <x v="3"/>
    <s v="UCSF COIL SHR SMR Leaving Fluid Temp"/>
    <x v="4"/>
    <s v="Attribute"/>
    <s v="Name"/>
    <x v="50"/>
    <m/>
    <s v="UCSF COIL SHR SMR Leaving Fluid Temp"/>
    <m/>
    <m/>
  </r>
  <r>
    <x v="1"/>
    <x v="52"/>
    <x v="12"/>
    <x v="50"/>
    <x v="3"/>
    <s v="UCSF COIL SHR WNTR ACFM-SCFM Air Flow"/>
    <x v="4"/>
    <s v="Attribute"/>
    <s v="Name"/>
    <x v="51"/>
    <m/>
    <s v="UCSF COIL SHR WNTR ACFM-SCFM Air Flow"/>
    <m/>
    <m/>
  </r>
  <r>
    <x v="1"/>
    <x v="53"/>
    <x v="12"/>
    <x v="51"/>
    <x v="3"/>
    <s v="UCSF COIL SHR WNTR Air Pressure Diff"/>
    <x v="4"/>
    <s v="Attribute"/>
    <s v="Name"/>
    <x v="52"/>
    <m/>
    <s v="UCSF COIL SHR WNTR Air Pressure Diff"/>
    <m/>
    <m/>
  </r>
  <r>
    <x v="1"/>
    <x v="54"/>
    <x v="12"/>
    <x v="52"/>
    <x v="3"/>
    <s v="UCSF COIL SHR WNTR Description"/>
    <x v="0"/>
    <s v="Attribute"/>
    <s v="Name"/>
    <x v="53"/>
    <m/>
    <s v="UCSF COIL SHR WNTR Description"/>
    <m/>
    <m/>
  </r>
  <r>
    <x v="1"/>
    <x v="55"/>
    <x v="12"/>
    <x v="53"/>
    <x v="3"/>
    <s v="UCSF COIL SHR WNTR Entering Fluid Temp"/>
    <x v="4"/>
    <s v="Attribute"/>
    <s v="Name"/>
    <x v="54"/>
    <m/>
    <s v="UCSF COIL SHR WNTR Entering Fluid Temp"/>
    <m/>
    <m/>
  </r>
  <r>
    <x v="1"/>
    <x v="56"/>
    <x v="12"/>
    <x v="54"/>
    <x v="3"/>
    <s v="UCSF COIL SHR WNTR Fluid Pressure Diff"/>
    <x v="4"/>
    <s v="Attribute"/>
    <s v="Name"/>
    <x v="55"/>
    <m/>
    <s v="UCSF COIL SHR WNTR Fluid Pressure Diff"/>
    <m/>
    <m/>
  </r>
  <r>
    <x v="1"/>
    <x v="57"/>
    <x v="12"/>
    <x v="55"/>
    <x v="3"/>
    <s v="UCSF COIL SHR WNTR GPM"/>
    <x v="2"/>
    <s v="Attribute"/>
    <s v="Name"/>
    <x v="56"/>
    <m/>
    <s v="UCSF COIL SHR WNTR GPM"/>
    <m/>
    <m/>
  </r>
  <r>
    <x v="1"/>
    <x v="58"/>
    <x v="12"/>
    <x v="56"/>
    <x v="3"/>
    <s v="UCSF COIL SHR WNTR Leaving Fluid Temp"/>
    <x v="4"/>
    <s v="Attribute"/>
    <s v="Name"/>
    <x v="57"/>
    <m/>
    <s v="UCSF COIL SHR WNTR Leaving Fluid Temp"/>
    <m/>
    <m/>
  </r>
  <r>
    <x v="1"/>
    <x v="59"/>
    <x v="12"/>
    <x v="57"/>
    <x v="3"/>
    <s v="UCSF EFN Array "/>
    <x v="4"/>
    <s v="Attribute"/>
    <s v="Name"/>
    <x v="58"/>
    <m/>
    <s v="UCSF EFN Array "/>
    <m/>
    <m/>
  </r>
  <r>
    <x v="1"/>
    <x v="60"/>
    <x v="12"/>
    <x v="58"/>
    <x v="3"/>
    <s v="UCSF EFN Brake HP per Fan"/>
    <x v="4"/>
    <s v="Attribute"/>
    <s v="Name"/>
    <x v="59"/>
    <m/>
    <s v="UCSF EFN Brake HP per Fan"/>
    <m/>
    <m/>
  </r>
  <r>
    <x v="1"/>
    <x v="61"/>
    <x v="12"/>
    <x v="59"/>
    <x v="3"/>
    <s v="UCSF EFN CFM per Fan"/>
    <x v="4"/>
    <s v="Attribute"/>
    <s v="Name"/>
    <x v="60"/>
    <m/>
    <s v="UCSF EFN CFM per Fan"/>
    <m/>
    <m/>
  </r>
  <r>
    <x v="1"/>
    <x v="62"/>
    <x v="12"/>
    <x v="60"/>
    <x v="3"/>
    <s v="UCSF EFN CFM Total"/>
    <x v="4"/>
    <s v="Attribute"/>
    <s v="Name"/>
    <x v="61"/>
    <m/>
    <s v="UCSF EFN CFM Total"/>
    <m/>
    <m/>
  </r>
  <r>
    <x v="1"/>
    <x v="63"/>
    <x v="12"/>
    <x v="61"/>
    <x v="3"/>
    <s v="UCSF EFN Description"/>
    <x v="0"/>
    <s v="Attribute"/>
    <s v="Name"/>
    <x v="62"/>
    <m/>
    <s v="UCSF EFN Description"/>
    <m/>
    <m/>
  </r>
  <r>
    <x v="1"/>
    <x v="64"/>
    <x v="12"/>
    <x v="62"/>
    <x v="3"/>
    <s v="UCSF EFN FLTR Description"/>
    <x v="0"/>
    <s v="Attribute"/>
    <s v="Name"/>
    <x v="63"/>
    <m/>
    <s v="UCSF EFN FLTR Description"/>
    <m/>
    <m/>
  </r>
  <r>
    <x v="1"/>
    <x v="65"/>
    <x v="12"/>
    <x v="63"/>
    <x v="3"/>
    <s v="UCSF EFN FLTR Manufacturer"/>
    <x v="4"/>
    <s v="Attribute"/>
    <s v="Name"/>
    <x v="64"/>
    <m/>
    <s v="UCSF EFN FLTR Manufacturer"/>
    <m/>
    <m/>
  </r>
  <r>
    <x v="1"/>
    <x v="66"/>
    <x v="12"/>
    <x v="64"/>
    <x v="3"/>
    <s v="UCSF EFN FLTR MERV Rating"/>
    <x v="2"/>
    <s v="Attribute"/>
    <s v="Name"/>
    <x v="65"/>
    <m/>
    <s v="UCSF EFN FLTR MERV Rating"/>
    <m/>
    <m/>
  </r>
  <r>
    <x v="1"/>
    <x v="67"/>
    <x v="12"/>
    <x v="65"/>
    <x v="3"/>
    <s v="UCSF EFN FLTR Model Number"/>
    <x v="0"/>
    <s v="Attribute"/>
    <s v="Name"/>
    <x v="66"/>
    <m/>
    <s v="UCSF EFN FLTR Model Number"/>
    <m/>
    <m/>
  </r>
  <r>
    <x v="1"/>
    <x v="68"/>
    <x v="12"/>
    <x v="66"/>
    <x v="3"/>
    <s v="UCSF EFN FLTR Pressure Diff Dirty Filter"/>
    <x v="4"/>
    <s v="Attribute"/>
    <s v="Name"/>
    <x v="67"/>
    <m/>
    <s v="UCSF EFN FLTR Pressure Diff Dirty Filter"/>
    <m/>
    <m/>
  </r>
  <r>
    <x v="1"/>
    <x v="69"/>
    <x v="12"/>
    <x v="67"/>
    <x v="3"/>
    <s v="UCSF EFN FLTR Size"/>
    <x v="4"/>
    <s v="Attribute"/>
    <s v="Name"/>
    <x v="68"/>
    <m/>
    <s v="UCSF EFN FLTR Size"/>
    <m/>
    <m/>
  </r>
  <r>
    <x v="1"/>
    <x v="70"/>
    <x v="12"/>
    <x v="68"/>
    <x v="3"/>
    <s v="UCSF EFN FLTR Tag Number"/>
    <x v="4"/>
    <s v="Attribute"/>
    <s v="Name"/>
    <x v="69"/>
    <m/>
    <s v="UCSF EFN FLTR Tag Number"/>
    <m/>
    <m/>
  </r>
  <r>
    <x v="1"/>
    <x v="71"/>
    <x v="12"/>
    <x v="69"/>
    <x v="3"/>
    <s v="UCSF EFN Manufacturer"/>
    <x v="0"/>
    <s v="Attribute"/>
    <s v="Name"/>
    <x v="70"/>
    <m/>
    <s v="UCSF EFN Manufacturer"/>
    <m/>
    <m/>
  </r>
  <r>
    <x v="1"/>
    <x v="72"/>
    <x v="12"/>
    <x v="70"/>
    <x v="3"/>
    <s v="UCSF EFN Model Number"/>
    <x v="0"/>
    <s v="Attribute"/>
    <s v="Name"/>
    <x v="71"/>
    <m/>
    <s v="UCSF EFN Model Number"/>
    <m/>
    <m/>
  </r>
  <r>
    <x v="1"/>
    <x v="73"/>
    <x v="12"/>
    <x v="71"/>
    <x v="3"/>
    <s v="UCSF EFN MTR  Description"/>
    <x v="0"/>
    <s v="Attribute"/>
    <s v="Name"/>
    <x v="72"/>
    <m/>
    <s v="UCSF EFN MTR  Description"/>
    <m/>
    <m/>
  </r>
  <r>
    <x v="1"/>
    <x v="74"/>
    <x v="12"/>
    <x v="72"/>
    <x v="3"/>
    <s v="UCSF EFN MTR  Model Number"/>
    <x v="0"/>
    <s v="Attribute"/>
    <s v="Name"/>
    <x v="73"/>
    <m/>
    <s v="UCSF EFN MTR  Model Number"/>
    <m/>
    <m/>
  </r>
  <r>
    <x v="1"/>
    <x v="75"/>
    <x v="12"/>
    <x v="73"/>
    <x v="3"/>
    <s v="UCSF EFN MTR  Tag Number"/>
    <x v="4"/>
    <s v="Attribute"/>
    <s v="Name"/>
    <x v="74"/>
    <m/>
    <s v="UCSF EFN MTR  Tag Number"/>
    <m/>
    <m/>
  </r>
  <r>
    <x v="1"/>
    <x v="76"/>
    <x v="12"/>
    <x v="74"/>
    <x v="3"/>
    <s v="UCSF EFN MTR Enclosure Type"/>
    <x v="4"/>
    <s v="Attribute"/>
    <s v="Name"/>
    <x v="75"/>
    <m/>
    <s v="UCSF EFN MTR Enclosure Type"/>
    <m/>
    <m/>
  </r>
  <r>
    <x v="1"/>
    <x v="77"/>
    <x v="12"/>
    <x v="75"/>
    <x v="3"/>
    <s v="UCSF EFN MTR FLA"/>
    <x v="4"/>
    <s v="Attribute"/>
    <s v="Name"/>
    <x v="76"/>
    <m/>
    <s v="UCSF EFN MTR FLA"/>
    <m/>
    <m/>
  </r>
  <r>
    <x v="1"/>
    <x v="78"/>
    <x v="12"/>
    <x v="76"/>
    <x v="3"/>
    <s v="UCSF EFN MTR Frame"/>
    <x v="4"/>
    <s v="Attribute"/>
    <s v="Name"/>
    <x v="77"/>
    <m/>
    <s v="UCSF EFN MTR Frame"/>
    <m/>
    <m/>
  </r>
  <r>
    <x v="1"/>
    <x v="79"/>
    <x v="12"/>
    <x v="77"/>
    <x v="3"/>
    <s v="UCSF EFN MTR Hertz"/>
    <x v="4"/>
    <s v="Attribute"/>
    <s v="Name"/>
    <x v="78"/>
    <m/>
    <s v="UCSF EFN MTR Hertz"/>
    <m/>
    <m/>
  </r>
  <r>
    <x v="1"/>
    <x v="80"/>
    <x v="12"/>
    <x v="78"/>
    <x v="3"/>
    <s v="UCSF EFN MTR Horsepower"/>
    <x v="4"/>
    <s v="Attribute"/>
    <s v="Name"/>
    <x v="79"/>
    <m/>
    <s v="UCSF EFN MTR Horsepower"/>
    <m/>
    <m/>
  </r>
  <r>
    <x v="1"/>
    <x v="81"/>
    <x v="12"/>
    <x v="79"/>
    <x v="3"/>
    <s v="UCSF EFN MTR Manufacturer"/>
    <x v="0"/>
    <s v="Attribute"/>
    <s v="Name"/>
    <x v="80"/>
    <m/>
    <s v="UCSF EFN MTR Manufacturer"/>
    <m/>
    <m/>
  </r>
  <r>
    <x v="1"/>
    <x v="82"/>
    <x v="12"/>
    <x v="80"/>
    <x v="3"/>
    <s v="UCSF EFN MTR Phase"/>
    <x v="4"/>
    <s v="Attribute"/>
    <s v="Name"/>
    <x v="81"/>
    <m/>
    <s v="UCSF EFN MTR Phase"/>
    <m/>
    <m/>
  </r>
  <r>
    <x v="1"/>
    <x v="83"/>
    <x v="12"/>
    <x v="81"/>
    <x v="3"/>
    <s v="UCSF EFN MTR RPM"/>
    <x v="4"/>
    <s v="Attribute"/>
    <s v="Name"/>
    <x v="82"/>
    <m/>
    <s v="UCSF EFN MTR RPM"/>
    <m/>
    <m/>
  </r>
  <r>
    <x v="1"/>
    <x v="84"/>
    <x v="12"/>
    <x v="82"/>
    <x v="3"/>
    <s v="UCSF EFN MTR Service Factor"/>
    <x v="4"/>
    <s v="Attribute"/>
    <s v="Name"/>
    <x v="83"/>
    <m/>
    <s v="UCSF EFN MTR Service Factor"/>
    <m/>
    <m/>
  </r>
  <r>
    <x v="1"/>
    <x v="85"/>
    <x v="12"/>
    <x v="83"/>
    <x v="3"/>
    <s v="UCSF EFN MTR Volts"/>
    <x v="4"/>
    <s v="Attribute"/>
    <s v="Name"/>
    <x v="84"/>
    <m/>
    <s v="UCSF EFN MTR Volts"/>
    <m/>
    <m/>
  </r>
  <r>
    <x v="1"/>
    <x v="86"/>
    <x v="12"/>
    <x v="84"/>
    <x v="3"/>
    <s v="UCSF EFN RPM"/>
    <x v="4"/>
    <s v="Attribute"/>
    <s v="Name"/>
    <x v="85"/>
    <m/>
    <s v="UCSF EFN RPM"/>
    <m/>
    <m/>
  </r>
  <r>
    <x v="1"/>
    <x v="87"/>
    <x v="12"/>
    <x v="85"/>
    <x v="3"/>
    <s v="UCSF EFN Total Static Pressure"/>
    <x v="4"/>
    <s v="Attribute"/>
    <s v="Name"/>
    <x v="86"/>
    <m/>
    <s v="UCSF EFN Total Static Pressure"/>
    <m/>
    <m/>
  </r>
  <r>
    <x v="1"/>
    <x v="88"/>
    <x v="12"/>
    <x v="86"/>
    <x v="3"/>
    <s v="UCSF SFN Array "/>
    <x v="4"/>
    <s v="Attribute"/>
    <s v="Name"/>
    <x v="87"/>
    <m/>
    <s v="UCSF SFN Array "/>
    <m/>
    <m/>
  </r>
  <r>
    <x v="1"/>
    <x v="89"/>
    <x v="12"/>
    <x v="87"/>
    <x v="3"/>
    <s v="UCSF SFN Brake HP per Fan"/>
    <x v="4"/>
    <s v="Attribute"/>
    <s v="Name"/>
    <x v="88"/>
    <m/>
    <s v="UCSF SFN Brake HP per Fan"/>
    <m/>
    <m/>
  </r>
  <r>
    <x v="1"/>
    <x v="90"/>
    <x v="12"/>
    <x v="88"/>
    <x v="3"/>
    <s v="UCSF SFN CFM per Fan"/>
    <x v="4"/>
    <s v="Attribute"/>
    <s v="Name"/>
    <x v="89"/>
    <m/>
    <s v="UCSF SFN CFM per Fan"/>
    <m/>
    <m/>
  </r>
  <r>
    <x v="1"/>
    <x v="91"/>
    <x v="12"/>
    <x v="89"/>
    <x v="3"/>
    <s v="UCSF SFN CFM Total"/>
    <x v="4"/>
    <s v="Attribute"/>
    <s v="Name"/>
    <x v="90"/>
    <m/>
    <s v="UCSF SFN CFM Total"/>
    <m/>
    <m/>
  </r>
  <r>
    <x v="1"/>
    <x v="92"/>
    <x v="12"/>
    <x v="90"/>
    <x v="3"/>
    <s v="UCSF SFN CRBNFLTR Description"/>
    <x v="0"/>
    <s v="Attribute"/>
    <s v="Name"/>
    <x v="91"/>
    <m/>
    <s v="UCSF SFN CRBNFLTR Description"/>
    <m/>
    <m/>
  </r>
  <r>
    <x v="1"/>
    <x v="93"/>
    <x v="12"/>
    <x v="91"/>
    <x v="3"/>
    <s v="UCSF SFN CRBNFLTR Manufacturer"/>
    <x v="0"/>
    <s v="Attribute"/>
    <s v="Name"/>
    <x v="92"/>
    <m/>
    <s v="UCSF SFN CRBNFLTR Manufacturer"/>
    <m/>
    <m/>
  </r>
  <r>
    <x v="1"/>
    <x v="94"/>
    <x v="12"/>
    <x v="92"/>
    <x v="3"/>
    <s v="UCSF SFN CRBNFLTR MERV Rating"/>
    <x v="2"/>
    <s v="Attribute"/>
    <s v="Name"/>
    <x v="93"/>
    <m/>
    <s v="UCSF SFN CRBNFLTR MERV Rating"/>
    <m/>
    <m/>
  </r>
  <r>
    <x v="1"/>
    <x v="95"/>
    <x v="12"/>
    <x v="93"/>
    <x v="3"/>
    <s v="UCSF SFN CRBNFLTR Model Number"/>
    <x v="0"/>
    <s v="Attribute"/>
    <s v="Name"/>
    <x v="94"/>
    <m/>
    <s v="UCSF SFN CRBNFLTR Model Number"/>
    <m/>
    <m/>
  </r>
  <r>
    <x v="1"/>
    <x v="96"/>
    <x v="12"/>
    <x v="94"/>
    <x v="3"/>
    <s v="UCSF SFN CRBNFLTR Pressure Diff Dirty Filter"/>
    <x v="4"/>
    <s v="Attribute"/>
    <s v="Name"/>
    <x v="95"/>
    <m/>
    <s v="UCSF SFN CRBNFLTR Pressure Diff Dirty Filter"/>
    <m/>
    <m/>
  </r>
  <r>
    <x v="1"/>
    <x v="97"/>
    <x v="12"/>
    <x v="95"/>
    <x v="3"/>
    <s v="UCSF SFN CRBNFLTR Size"/>
    <x v="4"/>
    <s v="Attribute"/>
    <s v="Name"/>
    <x v="96"/>
    <m/>
    <s v="UCSF SFN CRBNFLTR Size"/>
    <m/>
    <m/>
  </r>
  <r>
    <x v="1"/>
    <x v="98"/>
    <x v="12"/>
    <x v="96"/>
    <x v="3"/>
    <s v="UCSF SFN CRBNFLTR Tag Number"/>
    <x v="4"/>
    <s v="Attribute"/>
    <s v="Name"/>
    <x v="97"/>
    <m/>
    <s v="UCSF SFN CRBNFLTR Tag Number"/>
    <m/>
    <m/>
  </r>
  <r>
    <x v="1"/>
    <x v="99"/>
    <x v="12"/>
    <x v="97"/>
    <x v="3"/>
    <s v="UCSF SFN Description"/>
    <x v="0"/>
    <s v="Attribute"/>
    <s v="Name"/>
    <x v="98"/>
    <m/>
    <s v="UCSF SFN Description"/>
    <m/>
    <m/>
  </r>
  <r>
    <x v="1"/>
    <x v="100"/>
    <x v="12"/>
    <x v="98"/>
    <x v="3"/>
    <s v="UCSF SFN FNLFLTR Description"/>
    <x v="0"/>
    <s v="Attribute"/>
    <s v="Name"/>
    <x v="99"/>
    <m/>
    <s v="UCSF SFN FNLFLTR Description"/>
    <m/>
    <m/>
  </r>
  <r>
    <x v="1"/>
    <x v="101"/>
    <x v="12"/>
    <x v="99"/>
    <x v="3"/>
    <s v="UCSF SFN FNLFLTR Manufacturer"/>
    <x v="0"/>
    <s v="Attribute"/>
    <s v="Name"/>
    <x v="100"/>
    <m/>
    <s v="UCSF SFN FNLFLTR Manufacturer"/>
    <m/>
    <m/>
  </r>
  <r>
    <x v="1"/>
    <x v="102"/>
    <x v="12"/>
    <x v="100"/>
    <x v="3"/>
    <s v="UCSF SFN FNLFLTR MERV Rating"/>
    <x v="2"/>
    <s v="Attribute"/>
    <s v="Name"/>
    <x v="101"/>
    <m/>
    <s v="UCSF SFN FNLFLTR MERV Rating"/>
    <m/>
    <m/>
  </r>
  <r>
    <x v="1"/>
    <x v="103"/>
    <x v="12"/>
    <x v="101"/>
    <x v="3"/>
    <s v="UCSF SFN FNLFLTR Model Number"/>
    <x v="0"/>
    <s v="Attribute"/>
    <s v="Name"/>
    <x v="102"/>
    <m/>
    <s v="UCSF SFN FNLFLTR Model Number"/>
    <m/>
    <m/>
  </r>
  <r>
    <x v="1"/>
    <x v="104"/>
    <x v="12"/>
    <x v="102"/>
    <x v="3"/>
    <s v="UCSF SFN FNLFLTR Pressure Diff Dirty Filter"/>
    <x v="4"/>
    <s v="Attribute"/>
    <s v="Name"/>
    <x v="103"/>
    <m/>
    <s v="UCSF SFN FNLFLTR Pressure Diff Dirty Filter"/>
    <m/>
    <m/>
  </r>
  <r>
    <x v="1"/>
    <x v="105"/>
    <x v="12"/>
    <x v="103"/>
    <x v="3"/>
    <s v="UCSF SFN FNLFLTR Size"/>
    <x v="4"/>
    <s v="Attribute"/>
    <s v="Name"/>
    <x v="104"/>
    <m/>
    <s v="UCSF SFN FNLFLTR Size"/>
    <m/>
    <m/>
  </r>
  <r>
    <x v="1"/>
    <x v="106"/>
    <x v="12"/>
    <x v="104"/>
    <x v="3"/>
    <s v="UCSF SFN FNLFLTR Tag Number"/>
    <x v="4"/>
    <s v="Attribute"/>
    <s v="Name"/>
    <x v="105"/>
    <m/>
    <s v="UCSF SFN FNLFLTR Tag Number"/>
    <m/>
    <m/>
  </r>
  <r>
    <x v="1"/>
    <x v="107"/>
    <x v="12"/>
    <x v="105"/>
    <x v="3"/>
    <s v="UCSF SFN HEPAFLTR Description"/>
    <x v="0"/>
    <s v="Attribute"/>
    <s v="Name"/>
    <x v="106"/>
    <m/>
    <s v="UCSF SFN HEPAFLTR Description"/>
    <m/>
    <m/>
  </r>
  <r>
    <x v="1"/>
    <x v="108"/>
    <x v="12"/>
    <x v="106"/>
    <x v="3"/>
    <s v="UCSF SFN HEPAFLTR Manufacturer"/>
    <x v="0"/>
    <s v="Attribute"/>
    <s v="Name"/>
    <x v="107"/>
    <m/>
    <s v="UCSF SFN HEPAFLTR Manufacturer"/>
    <m/>
    <m/>
  </r>
  <r>
    <x v="1"/>
    <x v="109"/>
    <x v="12"/>
    <x v="107"/>
    <x v="3"/>
    <s v="UCSF SFN HEPAFLTR MERV Rating"/>
    <x v="2"/>
    <s v="Attribute"/>
    <s v="Name"/>
    <x v="108"/>
    <m/>
    <s v="UCSF SFN HEPAFLTR MERV Rating"/>
    <m/>
    <m/>
  </r>
  <r>
    <x v="1"/>
    <x v="110"/>
    <x v="12"/>
    <x v="108"/>
    <x v="3"/>
    <s v="UCSF SFN HEPAFLTR Model Number"/>
    <x v="0"/>
    <s v="Attribute"/>
    <s v="Name"/>
    <x v="109"/>
    <m/>
    <s v="UCSF SFN HEPAFLTR Model Number"/>
    <m/>
    <m/>
  </r>
  <r>
    <x v="1"/>
    <x v="111"/>
    <x v="12"/>
    <x v="109"/>
    <x v="3"/>
    <s v="UCSF SFN HEPAFLTR Pressure Diff Dirty Filter"/>
    <x v="4"/>
    <s v="Attribute"/>
    <s v="Name"/>
    <x v="110"/>
    <m/>
    <s v="UCSF SFN HEPAFLTR Pressure Diff Dirty Filter"/>
    <m/>
    <m/>
  </r>
  <r>
    <x v="1"/>
    <x v="112"/>
    <x v="12"/>
    <x v="110"/>
    <x v="3"/>
    <s v="UCSF SFN HEPAFLTR Size"/>
    <x v="4"/>
    <s v="Attribute"/>
    <s v="Name"/>
    <x v="111"/>
    <m/>
    <s v="UCSF SFN HEPAFLTR Size"/>
    <m/>
    <m/>
  </r>
  <r>
    <x v="1"/>
    <x v="113"/>
    <x v="12"/>
    <x v="111"/>
    <x v="3"/>
    <s v="UCSF SFN HEPAFLTR Tag Number"/>
    <x v="4"/>
    <s v="Attribute"/>
    <s v="Name"/>
    <x v="112"/>
    <m/>
    <s v="UCSF SFN HEPAFLTR Tag Number"/>
    <m/>
    <m/>
  </r>
  <r>
    <x v="1"/>
    <x v="114"/>
    <x v="12"/>
    <x v="112"/>
    <x v="3"/>
    <s v="UCSF SFN Manufacturer"/>
    <x v="0"/>
    <s v="Attribute"/>
    <s v="Name"/>
    <x v="113"/>
    <m/>
    <s v="UCSF SFN Manufacturer"/>
    <m/>
    <m/>
  </r>
  <r>
    <x v="1"/>
    <x v="115"/>
    <x v="12"/>
    <x v="113"/>
    <x v="3"/>
    <s v="UCSF SFN Model Number"/>
    <x v="0"/>
    <s v="Attribute"/>
    <s v="Name"/>
    <x v="114"/>
    <m/>
    <s v="UCSF SFN Model Number"/>
    <m/>
    <m/>
  </r>
  <r>
    <x v="1"/>
    <x v="116"/>
    <x v="12"/>
    <x v="114"/>
    <x v="3"/>
    <s v="UCSF SFN MTR  Description"/>
    <x v="0"/>
    <s v="Attribute"/>
    <s v="Name"/>
    <x v="115"/>
    <m/>
    <s v="UCSF SFN MTR  Description"/>
    <m/>
    <m/>
  </r>
  <r>
    <x v="1"/>
    <x v="117"/>
    <x v="12"/>
    <x v="115"/>
    <x v="3"/>
    <s v="UCSF SFN MTR  Model Number"/>
    <x v="0"/>
    <s v="Attribute"/>
    <s v="Name"/>
    <x v="116"/>
    <m/>
    <s v="UCSF SFN MTR  Model Number"/>
    <m/>
    <m/>
  </r>
  <r>
    <x v="1"/>
    <x v="118"/>
    <x v="12"/>
    <x v="116"/>
    <x v="3"/>
    <s v="UCSF SFN MTR  Tag Number"/>
    <x v="4"/>
    <s v="Attribute"/>
    <s v="Name"/>
    <x v="117"/>
    <m/>
    <s v="UCSF SFN MTR  Tag Number"/>
    <m/>
    <m/>
  </r>
  <r>
    <x v="1"/>
    <x v="119"/>
    <x v="12"/>
    <x v="117"/>
    <x v="3"/>
    <s v="UCSF SFN MTR Enclosure Type"/>
    <x v="4"/>
    <s v="Attribute"/>
    <s v="Name"/>
    <x v="118"/>
    <m/>
    <s v="UCSF SFN MTR Enclosure Type"/>
    <m/>
    <m/>
  </r>
  <r>
    <x v="1"/>
    <x v="120"/>
    <x v="12"/>
    <x v="118"/>
    <x v="3"/>
    <s v="UCSF SFN MTR FLA"/>
    <x v="4"/>
    <s v="Attribute"/>
    <s v="Name"/>
    <x v="119"/>
    <m/>
    <s v="UCSF SFN MTR FLA"/>
    <m/>
    <m/>
  </r>
  <r>
    <x v="1"/>
    <x v="121"/>
    <x v="12"/>
    <x v="119"/>
    <x v="3"/>
    <s v="UCSF SFN MTR Frame"/>
    <x v="4"/>
    <s v="Attribute"/>
    <s v="Name"/>
    <x v="120"/>
    <m/>
    <s v="UCSF SFN MTR Frame"/>
    <m/>
    <m/>
  </r>
  <r>
    <x v="1"/>
    <x v="122"/>
    <x v="12"/>
    <x v="120"/>
    <x v="3"/>
    <s v="UCSF SFN MTR Hertz"/>
    <x v="4"/>
    <s v="Attribute"/>
    <s v="Name"/>
    <x v="121"/>
    <m/>
    <s v="UCSF SFN MTR Hertz"/>
    <m/>
    <m/>
  </r>
  <r>
    <x v="1"/>
    <x v="123"/>
    <x v="12"/>
    <x v="121"/>
    <x v="3"/>
    <s v="UCSF SFN MTR HP"/>
    <x v="4"/>
    <s v="Attribute"/>
    <s v="Name"/>
    <x v="122"/>
    <m/>
    <s v="UCSF SFN MTR HP"/>
    <m/>
    <m/>
  </r>
  <r>
    <x v="1"/>
    <x v="124"/>
    <x v="12"/>
    <x v="122"/>
    <x v="3"/>
    <s v="UCSF SFN MTR Manufacturer"/>
    <x v="0"/>
    <s v="Attribute"/>
    <s v="Name"/>
    <x v="123"/>
    <m/>
    <s v="UCSF SFN MTR Manufacturer"/>
    <m/>
    <s v="Approved"/>
  </r>
  <r>
    <x v="1"/>
    <x v="125"/>
    <x v="12"/>
    <x v="123"/>
    <x v="3"/>
    <s v="UCSF SFN MTR Phase"/>
    <x v="4"/>
    <s v="Attribute"/>
    <s v="Name"/>
    <x v="124"/>
    <m/>
    <s v="UCSF SFN MTR Phase"/>
    <m/>
    <m/>
  </r>
  <r>
    <x v="1"/>
    <x v="126"/>
    <x v="12"/>
    <x v="124"/>
    <x v="3"/>
    <s v="UCSF SFN MTR RPM"/>
    <x v="4"/>
    <s v="Attribute"/>
    <s v="Name"/>
    <x v="125"/>
    <m/>
    <s v="UCSF SFN MTR RPM"/>
    <m/>
    <m/>
  </r>
  <r>
    <x v="1"/>
    <x v="127"/>
    <x v="12"/>
    <x v="125"/>
    <x v="3"/>
    <s v="UCSF SFN MTR Service Factor"/>
    <x v="4"/>
    <s v="Attribute"/>
    <s v="Name"/>
    <x v="126"/>
    <m/>
    <s v="UCSF SFN MTR Service Factor"/>
    <m/>
    <m/>
  </r>
  <r>
    <x v="1"/>
    <x v="128"/>
    <x v="12"/>
    <x v="126"/>
    <x v="3"/>
    <s v="UCSF SFN MTR Volts"/>
    <x v="4"/>
    <s v="Attribute"/>
    <s v="Name"/>
    <x v="127"/>
    <m/>
    <s v="UCSF SFN MTR Volts"/>
    <m/>
    <m/>
  </r>
  <r>
    <x v="1"/>
    <x v="129"/>
    <x v="12"/>
    <x v="127"/>
    <x v="3"/>
    <s v="UCSF SFN PREFLTR Description"/>
    <x v="4"/>
    <s v="Attribute"/>
    <s v="Name"/>
    <x v="128"/>
    <m/>
    <s v="UCSF SFN PREFLTR Description"/>
    <m/>
    <m/>
  </r>
  <r>
    <x v="1"/>
    <x v="130"/>
    <x v="12"/>
    <x v="128"/>
    <x v="3"/>
    <s v="UCSF SFN PREFLTR Manufacturer"/>
    <x v="0"/>
    <s v="Attribute"/>
    <s v="Name"/>
    <x v="129"/>
    <m/>
    <s v="UCSF SFN PREFLTR Manufacturer"/>
    <m/>
    <m/>
  </r>
  <r>
    <x v="1"/>
    <x v="131"/>
    <x v="12"/>
    <x v="129"/>
    <x v="3"/>
    <s v="UCSF SFN PREFLTR MERV Rating"/>
    <x v="2"/>
    <s v="Attribute"/>
    <s v="Name"/>
    <x v="130"/>
    <m/>
    <s v="UCSF SFN PREFLTR MERV Rating"/>
    <m/>
    <m/>
  </r>
  <r>
    <x v="1"/>
    <x v="132"/>
    <x v="12"/>
    <x v="130"/>
    <x v="3"/>
    <s v="UCSF SFN PREFLTR Model Number"/>
    <x v="0"/>
    <s v="Attribute"/>
    <s v="Name"/>
    <x v="131"/>
    <m/>
    <s v="UCSF SFN PREFLTR Model Number"/>
    <m/>
    <m/>
  </r>
  <r>
    <x v="1"/>
    <x v="133"/>
    <x v="12"/>
    <x v="131"/>
    <x v="3"/>
    <s v="UCSF SFN PREFLTR Pressure Diff Dirty Filter"/>
    <x v="4"/>
    <s v="Attribute"/>
    <s v="Name"/>
    <x v="132"/>
    <m/>
    <s v="UCSF SFN PREFLTR Pressure Diff Dirty Filter"/>
    <m/>
    <m/>
  </r>
  <r>
    <x v="1"/>
    <x v="134"/>
    <x v="12"/>
    <x v="132"/>
    <x v="3"/>
    <s v="UCSF SFN PREFLTR Size"/>
    <x v="4"/>
    <s v="Attribute"/>
    <s v="Name"/>
    <x v="133"/>
    <m/>
    <s v="UCSF SFN PREFLTR Size"/>
    <m/>
    <m/>
  </r>
  <r>
    <x v="1"/>
    <x v="135"/>
    <x v="12"/>
    <x v="133"/>
    <x v="3"/>
    <s v="UCSF SFN PREFLTR Tag Number"/>
    <x v="4"/>
    <s v="Attribute"/>
    <s v="Name"/>
    <x v="134"/>
    <m/>
    <s v="UCSF SFN PREFLTR Tag Number"/>
    <m/>
    <m/>
  </r>
  <r>
    <x v="1"/>
    <x v="136"/>
    <x v="12"/>
    <x v="134"/>
    <x v="3"/>
    <s v="UCSF SFN RPM"/>
    <x v="4"/>
    <s v="Attribute"/>
    <s v="Name"/>
    <x v="135"/>
    <m/>
    <s v="UCSF SFN RPM"/>
    <m/>
    <m/>
  </r>
  <r>
    <x v="1"/>
    <x v="137"/>
    <x v="12"/>
    <x v="135"/>
    <x v="3"/>
    <s v="UCSF SFN Total Static Pressure"/>
    <x v="4"/>
    <s v="Attribute"/>
    <s v="Name"/>
    <x v="136"/>
    <m/>
    <s v="UCSF SFN Total Static Pressure"/>
    <m/>
    <m/>
  </r>
  <r>
    <x v="1"/>
    <x v="138"/>
    <x v="12"/>
    <x v="136"/>
    <x v="3"/>
    <s v="UCSF UVL Manufacturer"/>
    <x v="0"/>
    <s v="Attribute"/>
    <s v="Name"/>
    <x v="137"/>
    <m/>
    <s v="UCSF UVL Manufacturer"/>
    <m/>
    <s v="Approved"/>
  </r>
  <r>
    <x v="1"/>
    <x v="139"/>
    <x v="12"/>
    <x v="137"/>
    <x v="3"/>
    <s v="UCSF UVL Type"/>
    <x v="4"/>
    <s v="Attribute"/>
    <s v="Name"/>
    <x v="138"/>
    <m/>
    <s v="UCSF UVL Type"/>
    <m/>
    <m/>
  </r>
  <r>
    <x v="1"/>
    <x v="140"/>
    <x v="12"/>
    <x v="138"/>
    <x v="3"/>
    <s v="UCSF VFD1 Description"/>
    <x v="0"/>
    <s v="Attribute"/>
    <s v="Name"/>
    <x v="139"/>
    <m/>
    <s v="UCSF VFD1 Description"/>
    <m/>
    <m/>
  </r>
  <r>
    <x v="1"/>
    <x v="141"/>
    <x v="12"/>
    <x v="139"/>
    <x v="3"/>
    <s v="UCSF VFD1 Manufacturer"/>
    <x v="0"/>
    <s v="Attribute"/>
    <s v="Name"/>
    <x v="140"/>
    <m/>
    <s v="UCSF VFD1 Manufacturer"/>
    <m/>
    <s v="Approved"/>
  </r>
  <r>
    <x v="1"/>
    <x v="142"/>
    <x v="12"/>
    <x v="140"/>
    <x v="3"/>
    <s v="UCSF VFD1 Model Number"/>
    <x v="0"/>
    <s v="Attribute"/>
    <s v="Name"/>
    <x v="141"/>
    <m/>
    <s v="UCSF VFD1 Model Number"/>
    <m/>
    <m/>
  </r>
  <r>
    <x v="1"/>
    <x v="143"/>
    <x v="12"/>
    <x v="141"/>
    <x v="3"/>
    <s v="UCSF VFD1 Rating"/>
    <x v="4"/>
    <s v="Attribute"/>
    <s v="Name"/>
    <x v="142"/>
    <m/>
    <s v="UCSF VFD1 Rating"/>
    <m/>
    <m/>
  </r>
  <r>
    <x v="1"/>
    <x v="144"/>
    <x v="12"/>
    <x v="142"/>
    <x v="3"/>
    <s v="UCSF VFD1 Serial Number"/>
    <x v="0"/>
    <s v="Attribute"/>
    <s v="Name"/>
    <x v="143"/>
    <m/>
    <s v="UCSF VFD1 Serial Number"/>
    <m/>
    <m/>
  </r>
  <r>
    <x v="1"/>
    <x v="145"/>
    <x v="12"/>
    <x v="143"/>
    <x v="3"/>
    <s v="UCSF VFD1 Tag Number"/>
    <x v="4"/>
    <s v="Attribute"/>
    <s v="Name"/>
    <x v="144"/>
    <m/>
    <s v="UCSF VFD1 Tag Number"/>
    <m/>
    <m/>
  </r>
  <r>
    <x v="1"/>
    <x v="146"/>
    <x v="12"/>
    <x v="144"/>
    <x v="3"/>
    <s v="UCSF VFD2 Description"/>
    <x v="0"/>
    <s v="Attribute"/>
    <s v="Name"/>
    <x v="145"/>
    <m/>
    <s v="UCSF VFD2 Description"/>
    <m/>
    <m/>
  </r>
  <r>
    <x v="1"/>
    <x v="147"/>
    <x v="12"/>
    <x v="145"/>
    <x v="3"/>
    <s v="UCSF VFD2 Manufacturer"/>
    <x v="0"/>
    <s v="Attribute"/>
    <s v="Name"/>
    <x v="146"/>
    <m/>
    <s v="UCSF VFD2 Manufacturer"/>
    <m/>
    <m/>
  </r>
  <r>
    <x v="1"/>
    <x v="148"/>
    <x v="12"/>
    <x v="146"/>
    <x v="3"/>
    <s v="UCSF VFD2 Model Number"/>
    <x v="0"/>
    <s v="Attribute"/>
    <s v="Name"/>
    <x v="147"/>
    <m/>
    <s v="UCSF VFD2 Model Number"/>
    <m/>
    <m/>
  </r>
  <r>
    <x v="1"/>
    <x v="149"/>
    <x v="12"/>
    <x v="147"/>
    <x v="3"/>
    <s v="UCSF VFD2 Rating"/>
    <x v="4"/>
    <s v="Attribute"/>
    <s v="Name"/>
    <x v="148"/>
    <m/>
    <s v="UCSF VFD2 Rating"/>
    <m/>
    <m/>
  </r>
  <r>
    <x v="1"/>
    <x v="150"/>
    <x v="12"/>
    <x v="148"/>
    <x v="3"/>
    <s v="UCSF VFD2 Serial Number"/>
    <x v="0"/>
    <s v="Attribute"/>
    <s v="Name"/>
    <x v="149"/>
    <m/>
    <s v="UCSF VFD2 Serial Number"/>
    <m/>
    <m/>
  </r>
  <r>
    <x v="1"/>
    <x v="151"/>
    <x v="12"/>
    <x v="149"/>
    <x v="3"/>
    <s v="UCSF VFD2 Tag Number"/>
    <x v="4"/>
    <s v="Attribute"/>
    <s v="Name"/>
    <x v="150"/>
    <m/>
    <s v="UCSF VFD2 Tag Number"/>
    <m/>
    <m/>
  </r>
  <r>
    <x v="1"/>
    <x v="152"/>
    <x v="12"/>
    <x v="150"/>
    <x v="3"/>
    <s v="UCSF VFD3 Description"/>
    <x v="0"/>
    <s v="Attribute"/>
    <s v="Name"/>
    <x v="151"/>
    <m/>
    <s v="UCSF VFD3 Description"/>
    <m/>
    <m/>
  </r>
  <r>
    <x v="1"/>
    <x v="153"/>
    <x v="12"/>
    <x v="151"/>
    <x v="3"/>
    <s v="UCSF VFD3 Manufacturer"/>
    <x v="0"/>
    <s v="Attribute"/>
    <s v="Name"/>
    <x v="152"/>
    <m/>
    <s v="UCSF VFD3 Manufacturer"/>
    <m/>
    <m/>
  </r>
  <r>
    <x v="1"/>
    <x v="154"/>
    <x v="12"/>
    <x v="152"/>
    <x v="3"/>
    <s v="UCSF VFD3 Model Number"/>
    <x v="0"/>
    <s v="Attribute"/>
    <s v="Name"/>
    <x v="153"/>
    <m/>
    <s v="UCSF VFD3 Model Number"/>
    <m/>
    <m/>
  </r>
  <r>
    <x v="1"/>
    <x v="155"/>
    <x v="12"/>
    <x v="153"/>
    <x v="3"/>
    <s v="UCSF VFD3 Rating"/>
    <x v="4"/>
    <s v="Attribute"/>
    <s v="Name"/>
    <x v="154"/>
    <m/>
    <s v="UCSF VFD3 Rating"/>
    <m/>
    <m/>
  </r>
  <r>
    <x v="1"/>
    <x v="156"/>
    <x v="12"/>
    <x v="154"/>
    <x v="3"/>
    <s v="UCSF VFD3 Serial Number"/>
    <x v="0"/>
    <s v="Attribute"/>
    <s v="Name"/>
    <x v="155"/>
    <m/>
    <s v="UCSF VFD3 Serial Number"/>
    <m/>
    <m/>
  </r>
  <r>
    <x v="1"/>
    <x v="157"/>
    <x v="12"/>
    <x v="155"/>
    <x v="3"/>
    <s v="UCSF VFD3 Tag Number"/>
    <x v="4"/>
    <s v="Attribute"/>
    <s v="Name"/>
    <x v="156"/>
    <m/>
    <s v="UCSF VFD3 Tag Number"/>
    <m/>
    <m/>
  </r>
  <r>
    <x v="1"/>
    <x v="158"/>
    <x v="12"/>
    <x v="156"/>
    <x v="3"/>
    <s v="UCSF VFD4 Description"/>
    <x v="0"/>
    <s v="Attribute"/>
    <s v="Name"/>
    <x v="157"/>
    <m/>
    <s v="UCSF VFD4 Description"/>
    <m/>
    <m/>
  </r>
  <r>
    <x v="1"/>
    <x v="159"/>
    <x v="12"/>
    <x v="157"/>
    <x v="3"/>
    <s v="UCSF VFD4 Manufacturer"/>
    <x v="0"/>
    <s v="Attribute"/>
    <s v="Name"/>
    <x v="158"/>
    <m/>
    <s v="UCSF VFD4 Manufacturer"/>
    <m/>
    <m/>
  </r>
  <r>
    <x v="1"/>
    <x v="160"/>
    <x v="12"/>
    <x v="158"/>
    <x v="3"/>
    <s v="UCSF VFD4 Model Number"/>
    <x v="0"/>
    <s v="Attribute"/>
    <s v="Name"/>
    <x v="159"/>
    <m/>
    <s v="UCSF VFD4 Model Number"/>
    <m/>
    <m/>
  </r>
  <r>
    <x v="1"/>
    <x v="161"/>
    <x v="12"/>
    <x v="159"/>
    <x v="3"/>
    <s v="UCSF VFD4 Rating"/>
    <x v="4"/>
    <s v="Attribute"/>
    <s v="Name"/>
    <x v="160"/>
    <m/>
    <s v="UCSF VFD4 Rating"/>
    <m/>
    <m/>
  </r>
  <r>
    <x v="1"/>
    <x v="162"/>
    <x v="12"/>
    <x v="160"/>
    <x v="3"/>
    <s v="UCSF VFD4 Serial Number"/>
    <x v="0"/>
    <s v="Attribute"/>
    <s v="Name"/>
    <x v="161"/>
    <m/>
    <s v="UCSF VFD4 Serial Number"/>
    <m/>
    <m/>
  </r>
  <r>
    <x v="1"/>
    <x v="163"/>
    <x v="12"/>
    <x v="161"/>
    <x v="3"/>
    <s v="UCSF VFD4 Tag Number"/>
    <x v="4"/>
    <s v="Attribute"/>
    <s v="Name"/>
    <x v="162"/>
    <m/>
    <s v="UCSF VFD4 Tag Number"/>
    <m/>
    <m/>
  </r>
  <r>
    <x v="1"/>
    <x v="164"/>
    <x v="12"/>
    <x v="162"/>
    <x v="3"/>
    <s v="UCSF VFD5 Description"/>
    <x v="0"/>
    <s v="Attribute"/>
    <s v="Name"/>
    <x v="163"/>
    <m/>
    <s v="UCSF VFD5 Description"/>
    <m/>
    <m/>
  </r>
  <r>
    <x v="1"/>
    <x v="165"/>
    <x v="12"/>
    <x v="163"/>
    <x v="3"/>
    <s v="UCSF VFD5 Manufacturer"/>
    <x v="0"/>
    <s v="Attribute"/>
    <s v="Name"/>
    <x v="164"/>
    <m/>
    <s v="UCSF VFD5 Manufacturer"/>
    <m/>
    <m/>
  </r>
  <r>
    <x v="1"/>
    <x v="166"/>
    <x v="12"/>
    <x v="164"/>
    <x v="3"/>
    <s v="UCSF VFD5 Model Number"/>
    <x v="0"/>
    <s v="Attribute"/>
    <s v="Name"/>
    <x v="165"/>
    <m/>
    <s v="UCSF VFD5 Model Number"/>
    <m/>
    <m/>
  </r>
  <r>
    <x v="1"/>
    <x v="167"/>
    <x v="12"/>
    <x v="165"/>
    <x v="3"/>
    <s v="UCSF VFD5 Rating"/>
    <x v="4"/>
    <s v="Attribute"/>
    <s v="Name"/>
    <x v="166"/>
    <m/>
    <s v="UCSF VFD5 Rating"/>
    <m/>
    <m/>
  </r>
  <r>
    <x v="1"/>
    <x v="168"/>
    <x v="12"/>
    <x v="166"/>
    <x v="3"/>
    <s v="UCSF VFD5 Serial Number"/>
    <x v="0"/>
    <s v="Attribute"/>
    <s v="Name"/>
    <x v="167"/>
    <m/>
    <s v="UCSF VFD5 Serial Number"/>
    <m/>
    <m/>
  </r>
  <r>
    <x v="1"/>
    <x v="169"/>
    <x v="12"/>
    <x v="167"/>
    <x v="3"/>
    <s v="UCSF VFD5 Tag Number"/>
    <x v="4"/>
    <s v="Attribute"/>
    <s v="Name"/>
    <x v="168"/>
    <m/>
    <s v="UCSF VFD5 Tag Number"/>
    <m/>
    <m/>
  </r>
  <r>
    <x v="2"/>
    <x v="170"/>
    <x v="12"/>
    <x v="168"/>
    <x v="3"/>
    <s v="UCSF V-Belt Qty"/>
    <x v="0"/>
    <s v="Attribute"/>
    <s v="Name"/>
    <x v="169"/>
    <s v="ASSETATTRIBUTE"/>
    <s v="VBLTQTY"/>
    <s v="Alphanumeric"/>
    <m/>
  </r>
  <r>
    <x v="2"/>
    <x v="171"/>
    <x v="12"/>
    <x v="169"/>
    <x v="3"/>
    <s v="UCSF V-Belt Size"/>
    <x v="0"/>
    <s v="Attribute"/>
    <s v="Name"/>
    <x v="170"/>
    <s v="ASSETATTRIBUTE"/>
    <s v="VBELT"/>
    <s v="Alphanumeric"/>
    <m/>
  </r>
  <r>
    <x v="3"/>
    <x v="172"/>
    <x v="12"/>
    <x v="170"/>
    <x v="3"/>
    <s v="UCSF CAV Constant Airflow"/>
    <x v="2"/>
    <s v="Attribute"/>
    <s v="Name"/>
    <x v="171"/>
    <m/>
    <m/>
    <m/>
    <m/>
  </r>
  <r>
    <x v="3"/>
    <x v="173"/>
    <x v="12"/>
    <x v="171"/>
    <x v="3"/>
    <s v="UCSF CAV Reheat Coil Capacity"/>
    <x v="2"/>
    <s v="Attribute"/>
    <s v="Name"/>
    <x v="172"/>
    <m/>
    <m/>
    <m/>
    <m/>
  </r>
  <r>
    <x v="3"/>
    <x v="174"/>
    <x v="12"/>
    <x v="172"/>
    <x v="3"/>
    <s v="UCSF CAV Reheat Coil Waterflow (GPM)"/>
    <x v="2"/>
    <s v="Attribute"/>
    <s v="Name"/>
    <x v="173"/>
    <m/>
    <m/>
    <m/>
    <m/>
  </r>
  <r>
    <x v="4"/>
    <x v="175"/>
    <x v="12"/>
    <x v="173"/>
    <x v="3"/>
    <s v="UCSF Number of Compressors"/>
    <x v="2"/>
    <s v="Attribute"/>
    <s v="Name"/>
    <x v="174"/>
    <s v="ASSETATTRIBUTE"/>
    <s v="COMNO"/>
    <s v="Alphanumeric"/>
    <m/>
  </r>
  <r>
    <x v="4"/>
    <x v="176"/>
    <x v="12"/>
    <x v="174"/>
    <x v="3"/>
    <s v="UCSF Number of refrigerant circuits"/>
    <x v="2"/>
    <s v="Attribute"/>
    <s v="Name"/>
    <x v="175"/>
    <m/>
    <m/>
    <m/>
    <m/>
  </r>
  <r>
    <x v="4"/>
    <x v="177"/>
    <x v="12"/>
    <x v="175"/>
    <x v="3"/>
    <s v="UCSF Refigerant charge per circuit"/>
    <x v="2"/>
    <s v="Attribute"/>
    <s v="Name"/>
    <x v="176"/>
    <s v="ASSETATTRIBUTE"/>
    <s v="CIRCREFCHG"/>
    <s v="Alphanumeric"/>
    <m/>
  </r>
  <r>
    <x v="4"/>
    <x v="178"/>
    <x v="12"/>
    <x v="176"/>
    <x v="3"/>
    <s v="UCSF Refrigerant type"/>
    <x v="0"/>
    <s v="Attribute"/>
    <s v="Name"/>
    <x v="177"/>
    <s v="ASSETATTRIBUTE"/>
    <s v="REFTYPE"/>
    <s v="Alphanumeric"/>
    <m/>
  </r>
  <r>
    <x v="4"/>
    <x v="179"/>
    <x v="12"/>
    <x v="177"/>
    <x v="3"/>
    <s v="UCSF Refrigerantion Capacity"/>
    <x v="2"/>
    <s v="Attribute"/>
    <s v="Name"/>
    <x v="178"/>
    <s v="ASSETATTRIBUTE"/>
    <s v="REFCAP"/>
    <s v="Numeric"/>
    <m/>
  </r>
  <r>
    <x v="5"/>
    <x v="180"/>
    <x v="12"/>
    <x v="178"/>
    <x v="3"/>
    <s v="UCSF COMP Air Tank National Board Number"/>
    <x v="2"/>
    <s v="Attribute"/>
    <s v="Name"/>
    <x v="179"/>
    <s v="ASSETATTRIBUTE"/>
    <s v="ATNBNO"/>
    <s v="Alphanumeric"/>
    <m/>
  </r>
  <r>
    <x v="5"/>
    <x v="181"/>
    <x v="12"/>
    <x v="179"/>
    <x v="3"/>
    <s v="UCSF COMP Delivered Air Capacity"/>
    <x v="2"/>
    <s v="Attribute"/>
    <s v="Name"/>
    <x v="180"/>
    <s v="ASSETATTRIBUTE"/>
    <s v="COMAIRCAPDEL"/>
    <s v="Numeric"/>
    <m/>
  </r>
  <r>
    <x v="6"/>
    <x v="182"/>
    <x v="12"/>
    <x v="180"/>
    <x v="3"/>
    <s v="UCSF Cooling Tower Rating"/>
    <x v="0"/>
    <s v="Attribute"/>
    <s v="Name"/>
    <x v="181"/>
    <s v="ASSETATTRIBUTE"/>
    <s v="CTRATE"/>
    <s v="Alphanumeric"/>
    <m/>
  </r>
  <r>
    <x v="6"/>
    <x v="183"/>
    <x v="12"/>
    <x v="181"/>
    <x v="3"/>
    <s v="UCSF Cooling Tower water flow"/>
    <x v="2"/>
    <s v="Attribute"/>
    <s v="Name"/>
    <x v="182"/>
    <s v="ASSETATTRIBUTE"/>
    <s v="CTWFR"/>
    <s v="Alphanumeric"/>
    <m/>
  </r>
  <r>
    <x v="7"/>
    <x v="184"/>
    <x v="13"/>
    <x v="182"/>
    <x v="3"/>
    <s v="UCSF Door Closer"/>
    <x v="0"/>
    <s v="Attribute"/>
    <s v="Name"/>
    <x v="183"/>
    <m/>
    <m/>
    <m/>
    <m/>
  </r>
  <r>
    <x v="7"/>
    <x v="185"/>
    <x v="14"/>
    <x v="183"/>
    <x v="3"/>
    <s v="Automatic Opener"/>
    <x v="1"/>
    <s v="Attribute"/>
    <s v="Name"/>
    <x v="184"/>
    <m/>
    <m/>
    <m/>
    <m/>
  </r>
  <r>
    <x v="7"/>
    <x v="186"/>
    <x v="15"/>
    <x v="184"/>
    <x v="3"/>
    <s v="Card Reader"/>
    <x v="1"/>
    <s v="Attribute"/>
    <s v="Name"/>
    <x v="185"/>
    <m/>
    <m/>
    <m/>
    <m/>
  </r>
  <r>
    <x v="7"/>
    <x v="187"/>
    <x v="16"/>
    <x v="185"/>
    <x v="3"/>
    <s v="Door Hardware Group"/>
    <x v="0"/>
    <s v="Attribute"/>
    <s v="Name"/>
    <x v="186"/>
    <m/>
    <m/>
    <m/>
    <m/>
  </r>
  <r>
    <x v="7"/>
    <x v="188"/>
    <x v="17"/>
    <x v="186"/>
    <x v="3"/>
    <s v="Fire Label"/>
    <x v="0"/>
    <s v="Attribute"/>
    <s v="Name"/>
    <x v="187"/>
    <m/>
    <m/>
    <m/>
    <m/>
  </r>
  <r>
    <x v="7"/>
    <x v="189"/>
    <x v="18"/>
    <x v="187"/>
    <x v="3"/>
    <s v="UCSF Door Latch"/>
    <x v="0"/>
    <s v="Attribute"/>
    <s v="Name"/>
    <x v="188"/>
    <m/>
    <m/>
    <m/>
    <m/>
  </r>
  <r>
    <x v="8"/>
    <x v="190"/>
    <x v="19"/>
    <x v="188"/>
    <x v="3"/>
    <s v="UCSF AO Circuit"/>
    <x v="0"/>
    <s v="Attribute"/>
    <s v="Name"/>
    <x v="189"/>
    <m/>
    <m/>
    <m/>
    <m/>
  </r>
  <r>
    <x v="8"/>
    <x v="191"/>
    <x v="20"/>
    <x v="189"/>
    <x v="3"/>
    <s v="UCSF AO Manufacturer"/>
    <x v="0"/>
    <s v="Attribute"/>
    <s v="Name"/>
    <x v="190"/>
    <m/>
    <m/>
    <m/>
    <m/>
  </r>
  <r>
    <x v="8"/>
    <x v="192"/>
    <x v="21"/>
    <x v="190"/>
    <x v="3"/>
    <s v="UCSF AO Model Number"/>
    <x v="0"/>
    <s v="Attribute"/>
    <s v="Name"/>
    <x v="191"/>
    <m/>
    <m/>
    <m/>
    <m/>
  </r>
  <r>
    <x v="8"/>
    <x v="193"/>
    <x v="22"/>
    <x v="191"/>
    <x v="3"/>
    <s v="UCSF AO Push-Pull Side"/>
    <x v="0"/>
    <s v="Attribute"/>
    <s v="Name"/>
    <x v="192"/>
    <m/>
    <m/>
    <m/>
    <m/>
  </r>
  <r>
    <x v="8"/>
    <x v="194"/>
    <x v="23"/>
    <x v="192"/>
    <x v="3"/>
    <s v="UCSF AO Serial Number"/>
    <x v="0"/>
    <s v="Attribute"/>
    <s v="Name"/>
    <x v="193"/>
    <m/>
    <m/>
    <m/>
    <m/>
  </r>
  <r>
    <x v="8"/>
    <x v="195"/>
    <x v="24"/>
    <x v="193"/>
    <x v="3"/>
    <s v="UCSF AO Tug Control"/>
    <x v="1"/>
    <s v="Attribute"/>
    <s v="Name"/>
    <x v="194"/>
    <m/>
    <m/>
    <m/>
    <m/>
  </r>
  <r>
    <x v="9"/>
    <x v="196"/>
    <x v="25"/>
    <x v="194"/>
    <x v="3"/>
    <s v="UCSF CR Manufacturer"/>
    <x v="0"/>
    <s v="Attribute"/>
    <s v="Name"/>
    <x v="195"/>
    <m/>
    <m/>
    <m/>
    <m/>
  </r>
  <r>
    <x v="9"/>
    <x v="197"/>
    <x v="26"/>
    <x v="195"/>
    <x v="3"/>
    <s v="UCSF CR Model Number"/>
    <x v="0"/>
    <s v="Attribute"/>
    <s v="Name"/>
    <x v="196"/>
    <m/>
    <m/>
    <m/>
    <m/>
  </r>
  <r>
    <x v="9"/>
    <x v="198"/>
    <x v="27"/>
    <x v="196"/>
    <x v="3"/>
    <s v="UCSF CR Serial Number"/>
    <x v="0"/>
    <s v="Attribute"/>
    <s v="Name"/>
    <x v="197"/>
    <m/>
    <m/>
    <m/>
    <m/>
  </r>
  <r>
    <x v="10"/>
    <x v="199"/>
    <x v="12"/>
    <x v="197"/>
    <x v="3"/>
    <s v="UCSF SOURCE BREAKER"/>
    <x v="0"/>
    <s v="Attribute"/>
    <s v="Name"/>
    <x v="198"/>
    <s v="ASSETATTRIBUTE"/>
    <s v="SRCBRKR"/>
    <s v="Alphanumeric"/>
    <m/>
  </r>
  <r>
    <x v="10"/>
    <x v="200"/>
    <x v="12"/>
    <x v="198"/>
    <x v="3"/>
    <s v="UCSF SOURCE PANEL"/>
    <x v="0"/>
    <s v="Attribute"/>
    <s v="Name"/>
    <x v="199"/>
    <s v="ASSETATTRIBUTE"/>
    <s v="SRCPNL"/>
    <s v="Alphanumeric"/>
    <m/>
  </r>
  <r>
    <x v="11"/>
    <x v="201"/>
    <x v="12"/>
    <x v="199"/>
    <x v="3"/>
    <s v="UCSF ELEV CAPACITY"/>
    <x v="2"/>
    <s v="Attribute"/>
    <s v="Name"/>
    <x v="200"/>
    <m/>
    <m/>
    <m/>
    <m/>
  </r>
  <r>
    <x v="12"/>
    <x v="202"/>
    <x v="12"/>
    <x v="200"/>
    <x v="3"/>
    <s v="UCSF FN Bearing Type"/>
    <x v="0"/>
    <s v="Attribute"/>
    <s v="Name"/>
    <x v="201"/>
    <m/>
    <m/>
    <m/>
    <m/>
  </r>
  <r>
    <x v="12"/>
    <x v="203"/>
    <x v="12"/>
    <x v="201"/>
    <x v="3"/>
    <s v="UCSF FN Belt Qty"/>
    <x v="2"/>
    <s v="Attribute"/>
    <s v="Name"/>
    <x v="202"/>
    <m/>
    <m/>
    <m/>
    <m/>
  </r>
  <r>
    <x v="12"/>
    <x v="204"/>
    <x v="12"/>
    <x v="202"/>
    <x v="3"/>
    <s v="UCSF FN Belt Size"/>
    <x v="0"/>
    <s v="Attribute"/>
    <s v="Name"/>
    <x v="203"/>
    <m/>
    <m/>
    <m/>
    <m/>
  </r>
  <r>
    <x v="12"/>
    <x v="205"/>
    <x v="12"/>
    <x v="203"/>
    <x v="3"/>
    <s v="UCSF FN BHP per fan"/>
    <x v="2"/>
    <s v="Attribute"/>
    <s v="Name"/>
    <x v="204"/>
    <m/>
    <m/>
    <m/>
    <m/>
  </r>
  <r>
    <x v="12"/>
    <x v="206"/>
    <x v="12"/>
    <x v="204"/>
    <x v="3"/>
    <s v="UCSF FN CFM"/>
    <x v="2"/>
    <s v="Attribute"/>
    <s v="Name"/>
    <x v="205"/>
    <m/>
    <m/>
    <m/>
    <m/>
  </r>
  <r>
    <x v="12"/>
    <x v="207"/>
    <x v="12"/>
    <x v="205"/>
    <x v="3"/>
    <s v="UCSF FN Wheel Diameter"/>
    <x v="2"/>
    <s v="Attribute"/>
    <s v="Name"/>
    <x v="206"/>
    <m/>
    <m/>
    <m/>
    <m/>
  </r>
  <r>
    <x v="12"/>
    <x v="208"/>
    <x v="12"/>
    <x v="206"/>
    <x v="3"/>
    <s v="UCSF FN PulleySize"/>
    <x v="0"/>
    <s v="Attribute"/>
    <s v="Name"/>
    <x v="207"/>
    <m/>
    <m/>
    <m/>
    <m/>
  </r>
  <r>
    <x v="12"/>
    <x v="209"/>
    <x v="12"/>
    <x v="207"/>
    <x v="3"/>
    <s v="UCSF FN RPM"/>
    <x v="2"/>
    <s v="Attribute"/>
    <s v="Name"/>
    <x v="208"/>
    <m/>
    <m/>
    <m/>
    <m/>
  </r>
  <r>
    <x v="12"/>
    <x v="210"/>
    <x v="12"/>
    <x v="208"/>
    <x v="3"/>
    <s v="UCSF FN Shaft Size"/>
    <x v="2"/>
    <s v="Attribute"/>
    <s v="Name"/>
    <x v="209"/>
    <m/>
    <m/>
    <m/>
    <m/>
  </r>
  <r>
    <x v="12"/>
    <x v="211"/>
    <x v="12"/>
    <x v="209"/>
    <x v="3"/>
    <s v="UCSF FN Total Static Pressure"/>
    <x v="2"/>
    <s v="Attribute"/>
    <s v="Name"/>
    <x v="210"/>
    <m/>
    <m/>
    <m/>
    <m/>
  </r>
  <r>
    <x v="12"/>
    <x v="212"/>
    <x v="12"/>
    <x v="210"/>
    <x v="3"/>
    <s v="UCSF FN Wheel Type"/>
    <x v="0"/>
    <s v="Attribute"/>
    <s v="Name"/>
    <x v="211"/>
    <m/>
    <m/>
    <m/>
    <m/>
  </r>
  <r>
    <x v="13"/>
    <x v="213"/>
    <x v="12"/>
    <x v="211"/>
    <x v="3"/>
    <s v="UCSF MERV"/>
    <x v="2"/>
    <s v="Attribute"/>
    <s v="Name"/>
    <x v="212"/>
    <m/>
    <m/>
    <m/>
    <m/>
  </r>
  <r>
    <x v="13"/>
    <x v="214"/>
    <x v="12"/>
    <x v="212"/>
    <x v="3"/>
    <s v="UCSF Diff for Dirty Filter"/>
    <x v="0"/>
    <s v="Attribute"/>
    <s v="Name"/>
    <x v="213"/>
    <m/>
    <m/>
    <m/>
    <m/>
  </r>
  <r>
    <x v="13"/>
    <x v="215"/>
    <x v="12"/>
    <x v="213"/>
    <x v="3"/>
    <s v="UCSF FilterSize"/>
    <x v="0"/>
    <s v="Attribute"/>
    <s v="Name"/>
    <x v="214"/>
    <s v="ASSETATTRIBUTE"/>
    <s v="ASSETATTRID.FILSIZE"/>
    <s v="Alphanumeric"/>
    <m/>
  </r>
  <r>
    <x v="14"/>
    <x v="201"/>
    <x v="12"/>
    <x v="199"/>
    <x v="3"/>
    <s v="UCSF HEX Capacity"/>
    <x v="0"/>
    <s v="Attribute"/>
    <s v="Name"/>
    <x v="215"/>
    <m/>
    <m/>
    <m/>
    <m/>
  </r>
  <r>
    <x v="14"/>
    <x v="216"/>
    <x v="12"/>
    <x v="214"/>
    <x v="3"/>
    <s v="UCSF HEX Tank Size"/>
    <x v="2"/>
    <s v="Attribute"/>
    <s v="Name"/>
    <x v="216"/>
    <m/>
    <m/>
    <m/>
    <m/>
  </r>
  <r>
    <x v="15"/>
    <x v="217"/>
    <x v="12"/>
    <x v="215"/>
    <x v="3"/>
    <s v="UCSF HUM Rating"/>
    <x v="2"/>
    <s v="Attribute"/>
    <s v="Name"/>
    <x v="217"/>
    <m/>
    <m/>
    <m/>
    <m/>
  </r>
  <r>
    <x v="16"/>
    <x v="218"/>
    <x v="12"/>
    <x v="216"/>
    <x v="3"/>
    <s v="UCSF HPV CFM"/>
    <x v="2"/>
    <s v="Attribute"/>
    <s v="Name"/>
    <x v="218"/>
    <s v="ASSETATTRIBUTE"/>
    <s v="FNCFM"/>
    <s v="Alphanumeric"/>
    <m/>
  </r>
  <r>
    <x v="17"/>
    <x v="218"/>
    <x v="12"/>
    <x v="216"/>
    <x v="3"/>
    <s v="UCSF HVAC Fan CFM"/>
    <x v="2"/>
    <s v="Attribute"/>
    <s v="Name"/>
    <x v="219"/>
    <s v="ASSETATTRIBUTE"/>
    <s v="FNCFM"/>
    <s v="Alphanumeric"/>
    <m/>
  </r>
  <r>
    <x v="18"/>
    <x v="219"/>
    <x v="12"/>
    <x v="217"/>
    <x v="3"/>
    <s v="UCSF BULB TYPE"/>
    <x v="0"/>
    <s v="Attribute"/>
    <s v="Name"/>
    <x v="220"/>
    <m/>
    <m/>
    <m/>
    <m/>
  </r>
  <r>
    <x v="18"/>
    <x v="220"/>
    <x v="12"/>
    <x v="218"/>
    <x v="3"/>
    <s v="UCSF BULB QUANTITY"/>
    <x v="5"/>
    <s v="Attribute"/>
    <s v="Name"/>
    <x v="221"/>
    <m/>
    <m/>
    <m/>
    <m/>
  </r>
  <r>
    <x v="19"/>
    <x v="221"/>
    <x v="12"/>
    <x v="219"/>
    <x v="3"/>
    <s v="UCSF EnclTYpe"/>
    <x v="0"/>
    <s v="Attribute"/>
    <s v="Name"/>
    <x v="222"/>
    <s v="ASSETATTRIBUTE"/>
    <s v="ASSETATTRID.xMTRENCL"/>
    <s v="Alphanumeric"/>
    <m/>
  </r>
  <r>
    <x v="19"/>
    <x v="222"/>
    <x v="12"/>
    <x v="220"/>
    <x v="3"/>
    <s v="UCSF Frame"/>
    <x v="0"/>
    <s v="Attribute"/>
    <s v="Name"/>
    <x v="223"/>
    <s v="ASSETATTRIBUTE"/>
    <s v="ASSETATTRID.xMTRFRM"/>
    <s v="Alphanumeric"/>
    <s v="Picklist:  Open drip proof (ODP), Totally enclosed fan cooled (TEFC), totally enclosed nonventilated, totally enclosed air over, and explosion proof"/>
  </r>
  <r>
    <x v="19"/>
    <x v="223"/>
    <x v="12"/>
    <x v="221"/>
    <x v="3"/>
    <s v="UCSF Amps"/>
    <x v="2"/>
    <s v="Attribute"/>
    <s v="Name"/>
    <x v="224"/>
    <s v="ASSETATTRIBUTE"/>
    <s v="ASSETATTRID.xMTRAMP (FLA)"/>
    <s v="Alphanumeric"/>
    <s v="Picklist: 1, 3"/>
  </r>
  <r>
    <x v="19"/>
    <x v="224"/>
    <x v="12"/>
    <x v="222"/>
    <x v="3"/>
    <s v="UCSF Hertz"/>
    <x v="2"/>
    <s v="Attribute"/>
    <s v="Name"/>
    <x v="225"/>
    <s v="ASSETATTRIBUTE"/>
    <m/>
    <m/>
    <m/>
  </r>
  <r>
    <x v="19"/>
    <x v="225"/>
    <x v="12"/>
    <x v="223"/>
    <x v="3"/>
    <s v="UCSF HP"/>
    <x v="2"/>
    <s v="Attribute"/>
    <s v="Name"/>
    <x v="226"/>
    <s v="ASSETATTRIBUTE"/>
    <s v="ASSETATTRID.xMTRHP"/>
    <s v="Alphanumeric"/>
    <m/>
  </r>
  <r>
    <x v="19"/>
    <x v="226"/>
    <x v="12"/>
    <x v="224"/>
    <x v="3"/>
    <s v="UCSF Phase"/>
    <x v="2"/>
    <s v="Attribute"/>
    <s v="Name"/>
    <x v="227"/>
    <s v="ASSETATTRIBUTE"/>
    <m/>
    <m/>
    <m/>
  </r>
  <r>
    <x v="19"/>
    <x v="209"/>
    <x v="12"/>
    <x v="207"/>
    <x v="3"/>
    <s v="UCSF RPM"/>
    <x v="2"/>
    <s v="Attribute"/>
    <s v="Name"/>
    <x v="228"/>
    <s v="ASSETATTRIBUTE"/>
    <s v="ASSETATTRID.xMTRRPM"/>
    <s v="Alphanumeric"/>
    <m/>
  </r>
  <r>
    <x v="19"/>
    <x v="227"/>
    <x v="12"/>
    <x v="225"/>
    <x v="3"/>
    <s v="UCSF Service Factor"/>
    <x v="0"/>
    <s v="Attribute"/>
    <s v="Name"/>
    <x v="229"/>
    <s v="ASSETATTRIBUTE"/>
    <m/>
    <m/>
    <m/>
  </r>
  <r>
    <x v="19"/>
    <x v="228"/>
    <x v="12"/>
    <x v="226"/>
    <x v="3"/>
    <s v="UCSF Volts"/>
    <x v="2"/>
    <s v="Attribute"/>
    <s v="Name"/>
    <x v="230"/>
    <s v="ASSETATTRIBUTE"/>
    <s v="ASSETATTRID.xMTRVLT"/>
    <s v="Alphanumeric"/>
    <s v="Pattern"/>
  </r>
  <r>
    <x v="20"/>
    <x v="229"/>
    <x v="12"/>
    <x v="227"/>
    <x v="3"/>
    <s v="UCSF Material"/>
    <x v="0"/>
    <s v="Attribute"/>
    <s v="Name"/>
    <x v="231"/>
    <m/>
    <m/>
    <m/>
    <m/>
  </r>
  <r>
    <x v="20"/>
    <x v="230"/>
    <x v="12"/>
    <x v="228"/>
    <x v="3"/>
    <s v="UCSF Size"/>
    <x v="2"/>
    <s v="Attribute"/>
    <s v="Name"/>
    <x v="232"/>
    <m/>
    <m/>
    <m/>
    <m/>
  </r>
  <r>
    <x v="20"/>
    <x v="231"/>
    <x v="12"/>
    <x v="229"/>
    <x v="3"/>
    <s v="UCSF Type"/>
    <x v="0"/>
    <s v="Attribute"/>
    <s v="Name"/>
    <x v="233"/>
    <m/>
    <m/>
    <m/>
    <m/>
  </r>
  <r>
    <x v="21"/>
    <x v="232"/>
    <x v="12"/>
    <x v="230"/>
    <x v="3"/>
    <s v="UCSF GPM"/>
    <x v="2"/>
    <s v="Attribute"/>
    <s v="Name"/>
    <x v="234"/>
    <s v="ASSETATTRIBUTE"/>
    <s v="PMPGPM"/>
    <s v="Alphanumeric"/>
    <m/>
  </r>
  <r>
    <x v="21"/>
    <x v="233"/>
    <x v="12"/>
    <x v="231"/>
    <x v="3"/>
    <s v="UCSF HEAD PRESSURE"/>
    <x v="2"/>
    <s v="Attribute"/>
    <s v="Name"/>
    <x v="235"/>
    <s v="ASSETATTRIBUTE"/>
    <s v="PMPDHP"/>
    <s v="Alphanumeric"/>
    <m/>
  </r>
  <r>
    <x v="21"/>
    <x v="234"/>
    <x v="12"/>
    <x v="232"/>
    <x v="3"/>
    <s v="UCSF IMPELLAR DIAMETER"/>
    <x v="6"/>
    <s v="Attribute"/>
    <s v="Name"/>
    <x v="236"/>
    <s v="ASSETATTRIBUTE"/>
    <s v="PMPIMPDI"/>
    <s v="Alphanumeric"/>
    <m/>
  </r>
  <r>
    <x v="22"/>
    <x v="235"/>
    <x v="12"/>
    <x v="233"/>
    <x v="3"/>
    <s v="UCSF XFMR Class"/>
    <x v="0"/>
    <s v="Attribute"/>
    <s v="Name"/>
    <x v="237"/>
    <m/>
    <m/>
    <m/>
    <m/>
  </r>
  <r>
    <x v="22"/>
    <x v="236"/>
    <x v="12"/>
    <x v="234"/>
    <x v="3"/>
    <s v="UCSF XFMR Impedance"/>
    <x v="2"/>
    <s v="Attribute"/>
    <s v="Name"/>
    <x v="238"/>
    <s v="ASSETATTRIBUTE"/>
    <s v="TRFIMP"/>
    <s v="Alphanumeric"/>
    <m/>
  </r>
  <r>
    <x v="22"/>
    <x v="237"/>
    <x v="12"/>
    <x v="235"/>
    <x v="3"/>
    <s v="UCSF XFMR Primary Volts"/>
    <x v="2"/>
    <s v="Attribute"/>
    <s v="Name"/>
    <x v="239"/>
    <m/>
    <m/>
    <m/>
    <m/>
  </r>
  <r>
    <x v="22"/>
    <x v="238"/>
    <x v="12"/>
    <x v="236"/>
    <x v="3"/>
    <s v="UCSF XFMR Rating in KVA"/>
    <x v="2"/>
    <s v="Attribute"/>
    <s v="Name"/>
    <x v="240"/>
    <m/>
    <m/>
    <m/>
    <m/>
  </r>
  <r>
    <x v="22"/>
    <x v="239"/>
    <x v="12"/>
    <x v="237"/>
    <x v="3"/>
    <s v="UCSF XFMR Secondary Volts"/>
    <x v="2"/>
    <s v="Attribute"/>
    <s v="Name"/>
    <x v="241"/>
    <m/>
    <m/>
    <m/>
    <m/>
  </r>
  <r>
    <x v="22"/>
    <x v="240"/>
    <x v="12"/>
    <x v="238"/>
    <x v="3"/>
    <s v="UCSF XFMR Temp rise rating"/>
    <x v="0"/>
    <s v="Attribute"/>
    <s v="Name"/>
    <x v="242"/>
    <s v="ASSETATTRIBUTE"/>
    <s v="TRFTMRS"/>
    <s v="Alphanumeric"/>
    <m/>
  </r>
  <r>
    <x v="23"/>
    <x v="241"/>
    <x v="12"/>
    <x v="239"/>
    <x v="3"/>
    <s v="UCSF VP Capacity in SCFM"/>
    <x v="2"/>
    <s v="Attribute"/>
    <s v="Name"/>
    <x v="243"/>
    <m/>
    <m/>
    <m/>
    <m/>
  </r>
  <r>
    <x v="23"/>
    <x v="242"/>
    <x v="12"/>
    <x v="240"/>
    <x v="3"/>
    <s v="UCSF VP Receiver Size"/>
    <x v="2"/>
    <s v="Attribute"/>
    <s v="Name"/>
    <x v="244"/>
    <m/>
    <m/>
    <m/>
    <m/>
  </r>
  <r>
    <x v="24"/>
    <x v="243"/>
    <x v="12"/>
    <x v="241"/>
    <x v="3"/>
    <s v="UCSF VAV Damper Size"/>
    <x v="0"/>
    <s v="Attribute"/>
    <s v="Name"/>
    <x v="245"/>
    <m/>
    <m/>
    <m/>
    <m/>
  </r>
  <r>
    <x v="24"/>
    <x v="244"/>
    <x v="12"/>
    <x v="242"/>
    <x v="3"/>
    <s v="UCSF VAV Duct Size"/>
    <x v="0"/>
    <s v="Attribute"/>
    <s v="Name"/>
    <x v="246"/>
    <m/>
    <m/>
    <m/>
    <m/>
  </r>
  <r>
    <x v="24"/>
    <x v="245"/>
    <x v="12"/>
    <x v="243"/>
    <x v="3"/>
    <s v="UCSF VAV Maximum Airflow"/>
    <x v="2"/>
    <s v="Attribute"/>
    <s v="Name"/>
    <x v="247"/>
    <m/>
    <m/>
    <m/>
    <m/>
  </r>
  <r>
    <x v="24"/>
    <x v="246"/>
    <x v="12"/>
    <x v="244"/>
    <x v="3"/>
    <s v="UCSF VAV Minimum Airflow"/>
    <x v="2"/>
    <s v="Attribute"/>
    <s v="Name"/>
    <x v="248"/>
    <m/>
    <m/>
    <m/>
    <m/>
  </r>
  <r>
    <x v="24"/>
    <x v="173"/>
    <x v="12"/>
    <x v="171"/>
    <x v="3"/>
    <s v="UCSF VAV Reheat Coil Capacity"/>
    <x v="0"/>
    <s v="Attribute"/>
    <s v="Name"/>
    <x v="249"/>
    <m/>
    <m/>
    <m/>
    <m/>
  </r>
  <r>
    <x v="24"/>
    <x v="247"/>
    <x v="12"/>
    <x v="245"/>
    <x v="3"/>
    <s v="UCSF VAV Reheat coil water flow (GPM)"/>
    <x v="2"/>
    <s v="Attribute"/>
    <s v="Name"/>
    <x v="250"/>
    <m/>
    <m/>
    <m/>
    <m/>
  </r>
  <r>
    <x v="25"/>
    <x v="248"/>
    <x v="12"/>
    <x v="246"/>
    <x v="3"/>
    <s v="UCSF FN Array"/>
    <x v="2"/>
    <s v="Attribute"/>
    <s v="Name"/>
    <x v="251"/>
    <m/>
    <m/>
    <m/>
    <m/>
  </r>
  <r>
    <x v="25"/>
    <x v="249"/>
    <x v="12"/>
    <x v="247"/>
    <x v="3"/>
    <s v="UCSF FN BHP per fan"/>
    <x v="2"/>
    <s v="Attribute"/>
    <s v="Name"/>
    <x v="204"/>
    <s v="ASSETATTRIBUTE"/>
    <s v="ASSETATTRIBUTE.FANMTRHP"/>
    <s v="Numeric"/>
    <m/>
  </r>
  <r>
    <x v="25"/>
    <x v="206"/>
    <x v="12"/>
    <x v="204"/>
    <x v="3"/>
    <s v="UCSF FN CFM"/>
    <x v="2"/>
    <s v="Attribute"/>
    <s v="Name"/>
    <x v="205"/>
    <m/>
    <m/>
    <m/>
    <m/>
  </r>
  <r>
    <x v="25"/>
    <x v="250"/>
    <x v="12"/>
    <x v="248"/>
    <x v="3"/>
    <s v="UCSF FN CFM per fan"/>
    <x v="2"/>
    <s v="Attribute"/>
    <s v="Name"/>
    <x v="252"/>
    <s v="ASSETATTRIBUTE"/>
    <s v="ASSETATTRID.FNCFM"/>
    <s v="Alphanumeric"/>
    <m/>
  </r>
  <r>
    <x v="25"/>
    <x v="209"/>
    <x v="12"/>
    <x v="207"/>
    <x v="3"/>
    <s v="UCSF FN RPM"/>
    <x v="2"/>
    <s v="Attribute"/>
    <s v="Name"/>
    <x v="208"/>
    <s v="ASSETATTRIBUTE"/>
    <s v="ASSETATTRID.FNRPM"/>
    <s v="Alphanumeric"/>
    <m/>
  </r>
  <r>
    <x v="25"/>
    <x v="211"/>
    <x v="12"/>
    <x v="209"/>
    <x v="3"/>
    <s v="UCSF FN Total Static Pressure"/>
    <x v="2"/>
    <s v="Attribute"/>
    <s v="Name"/>
    <x v="210"/>
    <m/>
    <m/>
    <m/>
    <m/>
  </r>
  <r>
    <x v="26"/>
    <x v="0"/>
    <x v="0"/>
    <x v="0"/>
    <x v="0"/>
    <s v="Manufacturer"/>
    <x v="0"/>
    <s v="N/A"/>
    <m/>
    <x v="7"/>
    <s v="N/A"/>
    <s v="N/A"/>
    <s v="N/A"/>
    <m/>
  </r>
  <r>
    <x v="26"/>
    <x v="1"/>
    <x v="1"/>
    <x v="249"/>
    <x v="0"/>
    <s v="Model"/>
    <x v="0"/>
    <s v="N/A"/>
    <m/>
    <x v="7"/>
    <s v="N/A"/>
    <s v="N/A"/>
    <s v="N/A"/>
    <m/>
  </r>
  <r>
    <x v="27"/>
    <x v="0"/>
    <x v="0"/>
    <x v="0"/>
    <x v="0"/>
    <s v="Manufacturer"/>
    <x v="0"/>
    <s v="Type"/>
    <s v="Manufacturer"/>
    <x v="0"/>
    <s v="ASSET"/>
    <s v="MANUFACTURER"/>
    <s v="AlphaNumeric (35 characters max)"/>
    <m/>
  </r>
  <r>
    <x v="27"/>
    <x v="1"/>
    <x v="1"/>
    <x v="1"/>
    <x v="0"/>
    <s v="Model"/>
    <x v="0"/>
    <s v="Type"/>
    <s v="ModelNumber"/>
    <x v="1"/>
    <s v="ASSET"/>
    <s v="MODELID"/>
    <s v="AlphaNumeric (50 characters max)"/>
    <m/>
  </r>
  <r>
    <x v="27"/>
    <x v="3"/>
    <x v="3"/>
    <x v="3"/>
    <x v="1"/>
    <s v="UCSF Tag"/>
    <x v="0"/>
    <s v="Component"/>
    <s v="TagNumber"/>
    <x v="3"/>
    <s v="ASSET"/>
    <s v="ALIAS"/>
    <s v="AlphaNumeric (30 characters max)"/>
    <m/>
  </r>
  <r>
    <x v="27"/>
    <x v="4"/>
    <x v="4"/>
    <x v="4"/>
    <x v="0"/>
    <s v="Description"/>
    <x v="0"/>
    <s v="Type"/>
    <s v="Description"/>
    <x v="4"/>
    <s v="ASSET"/>
    <s v="DESCRIPTION"/>
    <s v="AlphaNumeric (100 characters max)"/>
    <m/>
  </r>
  <r>
    <x v="27"/>
    <x v="5"/>
    <x v="5"/>
    <x v="5"/>
    <x v="0"/>
    <s v="OmniClass Number"/>
    <x v="0"/>
    <s v="Type"/>
    <s v="Category"/>
    <x v="5"/>
    <s v="CLASSIFICATION"/>
    <s v="CLASSIFICATIONID"/>
    <s v="AlphaNumeric (192 characters max)"/>
    <m/>
  </r>
  <r>
    <x v="27"/>
    <x v="6"/>
    <x v="6"/>
    <x v="6"/>
    <x v="0"/>
    <s v="OmniClass Title"/>
    <x v="0"/>
    <s v="Type"/>
    <s v="Category"/>
    <x v="5"/>
    <s v="CLASSIFICATION"/>
    <s v="DESCRIPTION"/>
    <s v="AlphaNumeric (100 characters max)"/>
    <m/>
  </r>
  <r>
    <x v="27"/>
    <x v="7"/>
    <x v="7"/>
    <x v="7"/>
    <x v="1"/>
    <s v="UCSF AssetID"/>
    <x v="0"/>
    <s v="Component"/>
    <s v="BarCode"/>
    <x v="6"/>
    <s v="ASSET"/>
    <s v="ASSETNUM"/>
    <s v="AlphaNumeric (20 characters max)"/>
    <m/>
  </r>
  <r>
    <x v="27"/>
    <x v="8"/>
    <x v="8"/>
    <x v="7"/>
    <x v="0"/>
    <s v="UCSF BIM4FM"/>
    <x v="1"/>
    <s v="N/A"/>
    <s v="N/A"/>
    <x v="7"/>
    <s v="N/A"/>
    <s v="N/A"/>
    <s v="N/A"/>
    <m/>
  </r>
  <r>
    <x v="27"/>
    <x v="9"/>
    <x v="9"/>
    <x v="8"/>
    <x v="2"/>
    <s v="Building Name"/>
    <x v="0"/>
    <s v="Facility"/>
    <s v="Name"/>
    <x v="8"/>
    <s v="N/A"/>
    <s v="N/A"/>
    <s v="N/A"/>
    <m/>
  </r>
  <r>
    <x v="27"/>
    <x v="10"/>
    <x v="10"/>
    <x v="9"/>
    <x v="3"/>
    <s v="Level"/>
    <x v="2"/>
    <s v="Floor"/>
    <s v="Name"/>
    <x v="9"/>
    <s v="N/A"/>
    <s v="N/A"/>
    <s v="N/A"/>
    <m/>
  </r>
  <r>
    <x v="27"/>
    <x v="11"/>
    <x v="11"/>
    <x v="7"/>
    <x v="3"/>
    <s v="Space or Room Number"/>
    <x v="3"/>
    <s v="Space"/>
    <s v="Name"/>
    <x v="10"/>
    <s v="ASSET"/>
    <s v="LOCATION"/>
    <s v="AlphaNumeric (20 characters max)"/>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PivotTable1" cacheId="0" applyNumberFormats="0" applyBorderFormats="0" applyFontFormats="0" applyPatternFormats="0" applyAlignmentFormats="0" applyWidthHeightFormats="1" dataCaption="Values" updatedVersion="6" minRefreshableVersion="3" useAutoFormatting="1" rowGrandTotals="0" colGrandTotals="0" itemPrintTitles="1" createdVersion="6" indent="0" compact="0" compactData="0" multipleFieldFilters="0">
  <location ref="C3:H32" firstHeaderRow="1" firstDataRow="1" firstDataCol="6"/>
  <pivotFields count="17">
    <pivotField compact="0" outline="0" showAll="0" defaultSubtotal="0">
      <items count="9">
        <item h="1" x="2"/>
        <item h="1" x="0"/>
        <item h="1" x="3"/>
        <item h="1" x="4"/>
        <item h="1" x="1"/>
        <item h="1" x="5"/>
        <item x="6"/>
        <item h="1" x="7"/>
        <item h="1" m="1" x="8"/>
      </items>
    </pivotField>
    <pivotField axis="axisRow" compact="0" outline="0" showAll="0" defaultSubtotal="0">
      <items count="61">
        <item x="24"/>
        <item x="25"/>
        <item x="26"/>
        <item x="27"/>
        <item x="28"/>
        <item x="29"/>
        <item x="30"/>
        <item x="31"/>
        <item x="32"/>
        <item sd="0" x="33"/>
        <item x="34"/>
        <item sd="0" x="35"/>
        <item x="36"/>
        <item sd="0" x="37"/>
        <item x="38"/>
        <item x="39"/>
        <item x="11"/>
        <item x="14"/>
        <item x="0"/>
        <item x="1"/>
        <item x="2"/>
        <item m="1" x="60"/>
        <item x="4"/>
        <item x="5"/>
        <item x="6"/>
        <item x="7"/>
        <item x="8"/>
        <item x="10"/>
        <item x="13"/>
        <item x="12"/>
        <item x="15"/>
        <item x="16"/>
        <item x="17"/>
        <item sd="0" x="18"/>
        <item x="19"/>
        <item x="20"/>
        <item x="21"/>
        <item x="22"/>
        <item x="23"/>
        <item m="1" x="59"/>
        <item x="40"/>
        <item x="41"/>
        <item x="42"/>
        <item x="43"/>
        <item sd="0" x="44"/>
        <item x="45"/>
        <item x="46"/>
        <item x="47"/>
        <item x="48"/>
        <item x="49"/>
        <item x="50"/>
        <item x="51"/>
        <item x="52"/>
        <item x="53"/>
        <item x="54"/>
        <item sd="0" x="55"/>
        <item x="56"/>
        <item x="57"/>
        <item x="3"/>
        <item x="9"/>
        <item m="1" x="58"/>
      </items>
    </pivotField>
    <pivotField axis="axisRow" compact="0" outline="0" showAll="0" defaultSubtotal="0">
      <items count="135">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12"/>
        <item x="42"/>
        <item x="16"/>
        <item x="0"/>
        <item x="1"/>
        <item x="2"/>
        <item m="1" x="134"/>
        <item x="4"/>
        <item x="5"/>
        <item x="6"/>
        <item x="7"/>
        <item m="1" x="132"/>
        <item x="8"/>
        <item x="9"/>
        <item x="10"/>
        <item x="11"/>
        <item x="14"/>
        <item x="15"/>
        <item x="13"/>
        <item x="17"/>
        <item x="18"/>
        <item x="19"/>
        <item x="20"/>
        <item x="21"/>
        <item x="22"/>
        <item x="23"/>
        <item x="24"/>
        <item x="25"/>
        <item x="26"/>
        <item x="27"/>
        <item x="28"/>
        <item x="29"/>
        <item x="30"/>
        <item x="31"/>
        <item x="32"/>
        <item x="33"/>
        <item x="34"/>
        <item x="35"/>
        <item x="36"/>
        <item x="37"/>
        <item x="38"/>
        <item x="39"/>
        <item x="40"/>
        <item x="41"/>
        <item x="85"/>
        <item x="86"/>
        <item x="87"/>
        <item x="88"/>
        <item x="89"/>
        <item x="90"/>
        <item x="91"/>
        <item x="92"/>
        <item x="93"/>
        <item x="94"/>
        <item x="95"/>
        <item sd="0" m="1" x="133"/>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5"/>
        <item x="126"/>
        <item x="127"/>
        <item x="128"/>
        <item x="129"/>
        <item x="130"/>
        <item x="131"/>
        <item x="3"/>
        <item x="124"/>
      </items>
    </pivotField>
    <pivotField axis="axisRow" compact="0" outline="0" showAll="0" defaultSubtotal="0">
      <items count="196">
        <item x="111"/>
        <item x="118"/>
        <item x="93"/>
        <item m="1" x="189"/>
        <item sd="0" x="99"/>
        <item x="82"/>
        <item x="83"/>
        <item x="76"/>
        <item x="77"/>
        <item x="116"/>
        <item x="94"/>
        <item x="92"/>
        <item x="123"/>
        <item x="80"/>
        <item x="119"/>
        <item x="100"/>
        <item x="106"/>
        <item x="107"/>
        <item x="101"/>
        <item x="95"/>
        <item x="96"/>
        <item x="78"/>
        <item x="124"/>
        <item x="108"/>
        <item x="109"/>
        <item x="81"/>
        <item x="112"/>
        <item x="89"/>
        <item x="90"/>
        <item x="113"/>
        <item x="114"/>
        <item x="104"/>
        <item x="105"/>
        <item x="84"/>
        <item x="110"/>
        <item x="120"/>
        <item x="102"/>
        <item x="85"/>
        <item x="86"/>
        <item x="87"/>
        <item x="88"/>
        <item x="97"/>
        <item x="115"/>
        <item x="103"/>
        <item x="126"/>
        <item x="127"/>
        <item x="117"/>
        <item x="122"/>
        <item x="125"/>
        <item x="98"/>
        <item x="121"/>
        <item x="79"/>
        <item x="72"/>
        <item x="73"/>
        <item x="74"/>
        <item x="75"/>
        <item x="0"/>
        <item x="1"/>
        <item m="1" x="192"/>
        <item m="1" x="187"/>
        <item x="4"/>
        <item x="5"/>
        <item x="6"/>
        <item x="7"/>
        <item m="1" x="185"/>
        <item x="8"/>
        <item x="9"/>
        <item m="1" x="188"/>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128"/>
        <item x="129"/>
        <item x="130"/>
        <item x="131"/>
        <item x="132"/>
        <item m="1" x="183"/>
        <item x="134"/>
        <item x="135"/>
        <item x="136"/>
        <item x="137"/>
        <item x="138"/>
        <item x="139"/>
        <item m="1" x="186"/>
        <item x="141"/>
        <item x="142"/>
        <item x="143"/>
        <item x="144"/>
        <item x="145"/>
        <item x="146"/>
        <item x="147"/>
        <item m="1" x="190"/>
        <item x="149"/>
        <item x="150"/>
        <item m="1" x="195"/>
        <item m="1" x="194"/>
        <item x="153"/>
        <item x="154"/>
        <item x="155"/>
        <item x="156"/>
        <item x="157"/>
        <item m="1" x="191"/>
        <item x="159"/>
        <item m="1" x="184"/>
        <item x="161"/>
        <item x="162"/>
        <item x="163"/>
        <item x="164"/>
        <item m="1" x="193"/>
        <item x="166"/>
        <item x="167"/>
        <item x="168"/>
        <item x="169"/>
        <item x="170"/>
        <item x="171"/>
        <item x="172"/>
        <item x="174"/>
        <item x="175"/>
        <item x="176"/>
        <item x="177"/>
        <item x="178"/>
        <item x="179"/>
        <item x="180"/>
        <item x="181"/>
        <item x="3"/>
        <item x="10"/>
        <item x="11"/>
        <item x="12"/>
        <item x="2"/>
        <item m="1" x="182"/>
        <item x="91"/>
        <item x="133"/>
        <item x="140"/>
        <item x="148"/>
        <item x="151"/>
        <item x="152"/>
        <item x="158"/>
        <item x="160"/>
        <item x="165"/>
        <item x="173"/>
      </items>
    </pivotField>
    <pivotField compact="0" outline="0" subtotalTop="0" showAll="0" defaultSubtotal="0"/>
    <pivotField compact="0" outline="0" subtotalTop="0" showAll="0" defaultSubtotal="0"/>
    <pivotField compact="0" outline="0" showAll="0" defaultSubtotal="0">
      <items count="78">
        <item x="54"/>
        <item x="58"/>
        <item x="37"/>
        <item x="45"/>
        <item x="33"/>
        <item x="56"/>
        <item x="35"/>
        <item x="36"/>
        <item x="60"/>
        <item x="38"/>
        <item x="40"/>
        <item x="46"/>
        <item x="51"/>
        <item x="41"/>
        <item x="47"/>
        <item x="42"/>
        <item x="52"/>
        <item x="53"/>
        <item x="34"/>
        <item x="39"/>
        <item x="55"/>
        <item x="59"/>
        <item x="48"/>
        <item x="43"/>
        <item x="49"/>
        <item m="1" x="76"/>
        <item x="61"/>
        <item x="57"/>
        <item x="44"/>
        <item x="50"/>
        <item x="2"/>
        <item x="10"/>
        <item x="15"/>
        <item x="0"/>
        <item x="1"/>
        <item m="1" x="77"/>
        <item x="3"/>
        <item x="4"/>
        <item x="5"/>
        <item x="6"/>
        <item x="7"/>
        <item x="8"/>
        <item x="9"/>
        <item x="11"/>
        <item x="12"/>
        <item x="13"/>
        <item x="14"/>
        <item x="16"/>
        <item x="17"/>
        <item x="18"/>
        <item x="19"/>
        <item x="20"/>
        <item x="21"/>
        <item x="22"/>
        <item x="23"/>
        <item x="24"/>
        <item x="25"/>
        <item x="26"/>
        <item x="27"/>
        <item x="28"/>
        <item x="29"/>
        <item x="30"/>
        <item x="31"/>
        <item x="32"/>
        <item x="62"/>
        <item x="63"/>
        <item x="64"/>
        <item x="65"/>
        <item x="66"/>
        <item x="67"/>
        <item x="68"/>
        <item x="69"/>
        <item x="70"/>
        <item x="71"/>
        <item x="72"/>
        <item x="73"/>
        <item x="74"/>
        <item x="75"/>
      </items>
    </pivotField>
    <pivotField axis="axisRow" compact="0" outline="0" subtotalTop="0" showAll="0" defaultSubtotal="0">
      <items count="46">
        <item x="42"/>
        <item x="41"/>
        <item x="45"/>
        <item x="40"/>
        <item x="43"/>
        <item x="44"/>
        <item x="0"/>
        <item x="1"/>
        <item x="4"/>
        <item x="5"/>
        <item x="6"/>
        <item x="7"/>
        <item x="8"/>
        <item x="9"/>
        <item x="10"/>
        <item x="11"/>
        <item x="12"/>
        <item x="13"/>
        <item x="14"/>
        <item x="15"/>
        <item x="16"/>
        <item x="17"/>
        <item x="18"/>
        <item x="19"/>
        <item x="20"/>
        <item x="21"/>
        <item x="22"/>
        <item x="23"/>
        <item x="24"/>
        <item x="25"/>
        <item x="26"/>
        <item x="27"/>
        <item x="28"/>
        <item x="29"/>
        <item x="30"/>
        <item x="31"/>
        <item x="32"/>
        <item x="33"/>
        <item x="35"/>
        <item x="36"/>
        <item x="38"/>
        <item x="39"/>
        <item x="2"/>
        <item x="3"/>
        <item x="34"/>
        <item x="37"/>
      </items>
    </pivotField>
    <pivotField axis="axisRow" compact="0" outline="0" showAll="0" defaultSubtotal="0">
      <items count="46">
        <item x="18"/>
        <item x="0"/>
        <item m="1" x="39"/>
        <item x="26"/>
        <item x="16"/>
        <item x="17"/>
        <item x="21"/>
        <item m="1" x="33"/>
        <item x="22"/>
        <item x="7"/>
        <item x="15"/>
        <item n="A_COMMON/A_HEAT-EXCHANGER" m="1" x="40"/>
        <item x="19"/>
        <item x="24"/>
        <item x="25"/>
        <item m="1" x="45"/>
        <item x="5"/>
        <item x="8"/>
        <item x="9"/>
        <item x="10"/>
        <item m="1" x="44"/>
        <item m="1" x="34"/>
        <item x="12"/>
        <item x="13"/>
        <item x="27"/>
        <item x="6"/>
        <item m="1" x="37"/>
        <item x="20"/>
        <item x="23"/>
        <item m="1" x="43"/>
        <item m="1" x="31"/>
        <item m="1" x="41"/>
        <item m="1" x="35"/>
        <item m="1" x="38"/>
        <item x="4"/>
        <item x="3"/>
        <item x="1"/>
        <item x="14"/>
        <item x="29"/>
        <item x="30"/>
        <item m="1" x="36"/>
        <item m="1" x="42"/>
        <item m="1" x="32"/>
        <item x="2"/>
        <item x="28"/>
        <item n="A_COMMON/A_HEAT-EXCHANGER2" x="11"/>
      </items>
    </pivotField>
    <pivotField compact="0" outline="0" showAll="0" defaultSubtotal="0">
      <items count="3">
        <item x="0"/>
        <item x="1"/>
        <item m="1" x="2"/>
      </items>
    </pivotField>
    <pivotField compact="0" outline="0" showAll="0" defaultSubtotal="0">
      <items count="3">
        <item x="1"/>
        <item x="0"/>
        <item m="1" x="2"/>
      </items>
    </pivotField>
    <pivotField compact="0" outline="0" showAll="0" defaultSubtotal="0">
      <items count="4">
        <item x="0"/>
        <item x="1"/>
        <item x="2"/>
        <item x="3"/>
      </items>
    </pivotField>
    <pivotField compact="0" outline="0" showAll="0" defaultSubtotal="0">
      <items count="24">
        <item m="1" x="16"/>
        <item m="1" x="18"/>
        <item m="1" x="19"/>
        <item m="1" x="17"/>
        <item x="0"/>
        <item m="1" x="20"/>
        <item x="3"/>
        <item x="10"/>
        <item x="11"/>
        <item m="1" x="23"/>
        <item x="5"/>
        <item x="9"/>
        <item x="12"/>
        <item x="8"/>
        <item m="1" x="21"/>
        <item x="2"/>
        <item m="1" x="15"/>
        <item m="1" x="14"/>
        <item x="1"/>
        <item x="7"/>
        <item m="1" x="22"/>
        <item m="1" x="13"/>
        <item x="6"/>
        <item x="4"/>
      </items>
    </pivotField>
    <pivotField compact="0" outline="0" showAll="0" defaultSubtotal="0">
      <items count="3">
        <item x="0"/>
        <item x="1"/>
        <item x="2"/>
      </items>
    </pivotField>
    <pivotField axis="axisRow" compact="0" outline="0" subtotalTop="0" showAll="0" defaultSubtotal="0">
      <items count="29">
        <item m="1" x="24"/>
        <item x="2"/>
        <item x="0"/>
        <item m="1" x="28"/>
        <item x="8"/>
        <item x="16"/>
        <item x="1"/>
        <item x="7"/>
        <item x="10"/>
        <item x="13"/>
        <item x="15"/>
        <item x="17"/>
        <item m="1" x="27"/>
        <item x="4"/>
        <item x="5"/>
        <item x="6"/>
        <item x="9"/>
        <item m="1" x="26"/>
        <item x="14"/>
        <item x="18"/>
        <item m="1" x="25"/>
        <item x="20"/>
        <item x="21"/>
        <item m="1" x="23"/>
        <item x="3"/>
        <item x="11"/>
        <item x="12"/>
        <item x="19"/>
        <item x="22"/>
      </items>
    </pivotField>
    <pivotField compact="0" outline="0" showAll="0" defaultSubtotal="0">
      <items count="35">
        <item x="32"/>
        <item x="10"/>
        <item x="11"/>
        <item m="1" x="34"/>
        <item x="21"/>
        <item x="22"/>
        <item x="9"/>
        <item m="1" x="33"/>
        <item x="20"/>
        <item x="6"/>
        <item x="7"/>
        <item x="4"/>
        <item x="13"/>
        <item x="30"/>
        <item x="1"/>
        <item x="8"/>
        <item x="26"/>
        <item x="16"/>
        <item x="17"/>
        <item x="23"/>
        <item x="24"/>
        <item x="0"/>
        <item x="19"/>
        <item x="3"/>
        <item x="31"/>
        <item x="14"/>
        <item x="18"/>
        <item x="27"/>
        <item x="12"/>
        <item x="5"/>
        <item x="15"/>
        <item x="28"/>
        <item x="29"/>
        <item x="25"/>
        <item x="2"/>
      </items>
    </pivotField>
    <pivotField compact="0" outline="0" showAll="0" defaultSubtotal="0"/>
  </pivotFields>
  <rowFields count="6">
    <field x="1"/>
    <field x="2"/>
    <field x="3"/>
    <field x="7"/>
    <field x="8"/>
    <field x="14"/>
  </rowFields>
  <rowItems count="29">
    <i>
      <x v="44"/>
    </i>
    <i>
      <x v="45"/>
      <x v="96"/>
      <x v="138"/>
      <x v="38"/>
      <x v="24"/>
      <x v="1"/>
    </i>
    <i r="2">
      <x v="188"/>
      <x v="6"/>
      <x v="24"/>
      <x v="25"/>
    </i>
    <i>
      <x v="46"/>
      <x v="98"/>
      <x v="140"/>
      <x v="6"/>
      <x v="1"/>
      <x v="1"/>
    </i>
    <i r="1">
      <x v="99"/>
      <x v="141"/>
      <x v="6"/>
      <x v="9"/>
      <x v="1"/>
    </i>
    <i>
      <x v="47"/>
      <x v="100"/>
      <x v="142"/>
      <x v="6"/>
      <x v="25"/>
      <x v="1"/>
    </i>
    <i>
      <x v="48"/>
      <x v="101"/>
      <x v="143"/>
      <x v="6"/>
      <x v="35"/>
      <x v="1"/>
    </i>
    <i r="2">
      <x v="144"/>
      <x v="6"/>
      <x v="35"/>
      <x v="1"/>
    </i>
    <i>
      <x v="49"/>
      <x v="85"/>
      <x v="190"/>
      <x v="45"/>
      <x v="44"/>
      <x v="1"/>
    </i>
    <i r="1">
      <x v="102"/>
      <x v="145"/>
      <x v="6"/>
      <x v="1"/>
      <x v="1"/>
    </i>
    <i r="1">
      <x v="103"/>
      <x v="146"/>
      <x v="6"/>
      <x v="1"/>
      <x v="1"/>
    </i>
    <i r="2">
      <x v="189"/>
      <x v="39"/>
      <x v="25"/>
      <x v="27"/>
    </i>
    <i r="1">
      <x v="104"/>
      <x v="148"/>
      <x v="6"/>
      <x v="1"/>
      <x v="1"/>
    </i>
    <i r="1">
      <x v="105"/>
      <x v="149"/>
      <x v="6"/>
      <x v="1"/>
      <x v="1"/>
    </i>
    <i r="1">
      <x v="106"/>
      <x v="191"/>
      <x v="6"/>
      <x v="25"/>
      <x v="1"/>
    </i>
    <i r="1">
      <x v="107"/>
      <x v="152"/>
      <x v="6"/>
      <x v="1"/>
      <x v="1"/>
    </i>
    <i>
      <x v="50"/>
      <x v="108"/>
      <x v="153"/>
      <x v="6"/>
      <x v="22"/>
      <x v="1"/>
    </i>
    <i r="1">
      <x v="109"/>
      <x v="154"/>
      <x v="6"/>
      <x v="22"/>
      <x v="1"/>
    </i>
    <i r="1">
      <x v="110"/>
      <x v="155"/>
      <x v="6"/>
      <x v="22"/>
      <x v="1"/>
    </i>
    <i r="1">
      <x v="111"/>
      <x v="156"/>
      <x v="6"/>
      <x v="22"/>
      <x v="1"/>
    </i>
    <i>
      <x v="51"/>
      <x v="112"/>
      <x v="192"/>
      <x v="40"/>
      <x v="25"/>
      <x v="25"/>
    </i>
    <i>
      <x v="52"/>
      <x v="113"/>
      <x v="158"/>
      <x v="6"/>
      <x v="25"/>
      <x v="1"/>
    </i>
    <i r="2">
      <x v="193"/>
      <x v="6"/>
      <x v="38"/>
      <x v="6"/>
    </i>
    <i>
      <x v="53"/>
      <x v="114"/>
      <x v="160"/>
      <x v="6"/>
      <x v="1"/>
      <x v="1"/>
    </i>
    <i r="1">
      <x v="115"/>
      <x v="161"/>
      <x v="41"/>
      <x v="25"/>
      <x v="21"/>
    </i>
    <i r="1">
      <x v="116"/>
      <x v="162"/>
      <x v="6"/>
      <x v="1"/>
      <x v="1"/>
    </i>
    <i>
      <x v="54"/>
      <x v="117"/>
      <x v="163"/>
      <x v="6"/>
      <x v="36"/>
      <x v="1"/>
    </i>
    <i r="1">
      <x v="118"/>
      <x v="194"/>
      <x v="41"/>
      <x v="39"/>
      <x v="6"/>
    </i>
    <i r="1">
      <x v="119"/>
      <x v="165"/>
      <x v="6"/>
      <x v="36"/>
      <x v="1"/>
    </i>
  </rowItems>
  <colItems count="1">
    <i/>
  </colItems>
  <formats count="400">
    <format dxfId="603">
      <pivotArea field="0" type="button" dataOnly="0" labelOnly="1" outline="0"/>
    </format>
    <format dxfId="602">
      <pivotArea field="1" type="button" dataOnly="0" labelOnly="1" outline="0" axis="axisRow" fieldPosition="0"/>
    </format>
    <format dxfId="601">
      <pivotArea field="2" type="button" dataOnly="0" labelOnly="1" outline="0" axis="axisRow" fieldPosition="1"/>
    </format>
    <format dxfId="600">
      <pivotArea field="3" type="button" dataOnly="0" labelOnly="1" outline="0" axis="axisRow" fieldPosition="2"/>
    </format>
    <format dxfId="599">
      <pivotArea field="6" type="button" dataOnly="0" labelOnly="1" outline="0"/>
    </format>
    <format dxfId="598">
      <pivotArea field="8" type="button" dataOnly="0" labelOnly="1" outline="0" axis="axisRow" fieldPosition="4"/>
    </format>
    <format dxfId="597">
      <pivotArea field="9" type="button" dataOnly="0" labelOnly="1" outline="0"/>
    </format>
    <format dxfId="596">
      <pivotArea field="10" type="button" dataOnly="0" labelOnly="1" outline="0"/>
    </format>
    <format dxfId="595">
      <pivotArea field="11" type="button" dataOnly="0" labelOnly="1" outline="0"/>
    </format>
    <format dxfId="594">
      <pivotArea field="0" type="button" dataOnly="0" labelOnly="1" outline="0"/>
    </format>
    <format dxfId="593">
      <pivotArea field="1" type="button" dataOnly="0" labelOnly="1" outline="0" axis="axisRow" fieldPosition="0"/>
    </format>
    <format dxfId="592">
      <pivotArea field="2" type="button" dataOnly="0" labelOnly="1" outline="0" axis="axisRow" fieldPosition="1"/>
    </format>
    <format dxfId="591">
      <pivotArea field="3" type="button" dataOnly="0" labelOnly="1" outline="0" axis="axisRow" fieldPosition="2"/>
    </format>
    <format dxfId="590">
      <pivotArea field="6" type="button" dataOnly="0" labelOnly="1" outline="0"/>
    </format>
    <format dxfId="589">
      <pivotArea field="8" type="button" dataOnly="0" labelOnly="1" outline="0" axis="axisRow" fieldPosition="4"/>
    </format>
    <format dxfId="588">
      <pivotArea field="9" type="button" dataOnly="0" labelOnly="1" outline="0"/>
    </format>
    <format dxfId="587">
      <pivotArea field="10" type="button" dataOnly="0" labelOnly="1" outline="0"/>
    </format>
    <format dxfId="586">
      <pivotArea field="11" type="button" dataOnly="0" labelOnly="1" outline="0"/>
    </format>
    <format dxfId="585">
      <pivotArea field="1" type="button" dataOnly="0" labelOnly="1" outline="0" axis="axisRow" fieldPosition="0"/>
    </format>
    <format dxfId="584">
      <pivotArea field="2" type="button" dataOnly="0" labelOnly="1" outline="0" axis="axisRow" fieldPosition="1"/>
    </format>
    <format dxfId="583">
      <pivotArea field="3" type="button" dataOnly="0" labelOnly="1" outline="0" axis="axisRow" fieldPosition="2"/>
    </format>
    <format dxfId="582">
      <pivotArea field="8" type="button" dataOnly="0" labelOnly="1" outline="0" axis="axisRow" fieldPosition="4"/>
    </format>
    <format dxfId="581">
      <pivotArea field="1" type="button" dataOnly="0" labelOnly="1" outline="0" axis="axisRow" fieldPosition="0"/>
    </format>
    <format dxfId="580">
      <pivotArea field="2" type="button" dataOnly="0" labelOnly="1" outline="0" axis="axisRow" fieldPosition="1"/>
    </format>
    <format dxfId="579">
      <pivotArea field="3" type="button" dataOnly="0" labelOnly="1" outline="0" axis="axisRow" fieldPosition="2"/>
    </format>
    <format dxfId="578">
      <pivotArea field="8" type="button" dataOnly="0" labelOnly="1" outline="0" axis="axisRow" fieldPosition="4"/>
    </format>
    <format dxfId="577">
      <pivotArea field="1" type="button" dataOnly="0" labelOnly="1" outline="0" axis="axisRow" fieldPosition="0"/>
    </format>
    <format dxfId="576">
      <pivotArea field="2" type="button" dataOnly="0" labelOnly="1" outline="0" axis="axisRow" fieldPosition="1"/>
    </format>
    <format dxfId="575">
      <pivotArea field="3" type="button" dataOnly="0" labelOnly="1" outline="0" axis="axisRow" fieldPosition="2"/>
    </format>
    <format dxfId="574">
      <pivotArea field="8" type="button" dataOnly="0" labelOnly="1" outline="0" axis="axisRow" fieldPosition="4"/>
    </format>
    <format dxfId="573">
      <pivotArea type="all" dataOnly="0" outline="0" fieldPosition="0"/>
    </format>
    <format dxfId="572">
      <pivotArea field="1" type="button" dataOnly="0" labelOnly="1" outline="0" axis="axisRow" fieldPosition="0"/>
    </format>
    <format dxfId="571">
      <pivotArea field="2" type="button" dataOnly="0" labelOnly="1" outline="0" axis="axisRow" fieldPosition="1"/>
    </format>
    <format dxfId="570">
      <pivotArea field="3" type="button" dataOnly="0" labelOnly="1" outline="0" axis="axisRow" fieldPosition="2"/>
    </format>
    <format dxfId="569">
      <pivotArea field="8" type="button" dataOnly="0" labelOnly="1" outline="0" axis="axisRow" fieldPosition="4"/>
    </format>
    <format dxfId="568">
      <pivotArea dataOnly="0" labelOnly="1" outline="0" fieldPosition="0">
        <references count="1">
          <reference field="1" count="0"/>
        </references>
      </pivotArea>
    </format>
    <format dxfId="567">
      <pivotArea dataOnly="0" labelOnly="1" outline="0" fieldPosition="0">
        <references count="2">
          <reference field="1" count="1" selected="0">
            <x v="0"/>
          </reference>
          <reference field="2" count="5">
            <x v="0"/>
            <x v="1"/>
            <x v="2"/>
            <x v="3"/>
            <x v="4"/>
          </reference>
        </references>
      </pivotArea>
    </format>
    <format dxfId="566">
      <pivotArea dataOnly="0" labelOnly="1" outline="0" fieldPosition="0">
        <references count="2">
          <reference field="1" count="1" selected="0">
            <x v="1"/>
          </reference>
          <reference field="2" count="1">
            <x v="5"/>
          </reference>
        </references>
      </pivotArea>
    </format>
    <format dxfId="565">
      <pivotArea dataOnly="0" labelOnly="1" outline="0" fieldPosition="0">
        <references count="2">
          <reference field="1" count="1" selected="0">
            <x v="2"/>
          </reference>
          <reference field="2" count="6">
            <x v="6"/>
            <x v="7"/>
            <x v="8"/>
            <x v="9"/>
            <x v="10"/>
            <x v="11"/>
          </reference>
        </references>
      </pivotArea>
    </format>
    <format dxfId="564">
      <pivotArea dataOnly="0" labelOnly="1" outline="0" fieldPosition="0">
        <references count="2">
          <reference field="1" count="1" selected="0">
            <x v="3"/>
          </reference>
          <reference field="2" count="2">
            <x v="12"/>
            <x v="13"/>
          </reference>
        </references>
      </pivotArea>
    </format>
    <format dxfId="563">
      <pivotArea dataOnly="0" labelOnly="1" outline="0" fieldPosition="0">
        <references count="2">
          <reference field="1" count="1" selected="0">
            <x v="4"/>
          </reference>
          <reference field="2" count="1">
            <x v="14"/>
          </reference>
        </references>
      </pivotArea>
    </format>
    <format dxfId="562">
      <pivotArea dataOnly="0" labelOnly="1" outline="0" fieldPosition="0">
        <references count="2">
          <reference field="1" count="1" selected="0">
            <x v="5"/>
          </reference>
          <reference field="2" count="2">
            <x v="15"/>
            <x v="16"/>
          </reference>
        </references>
      </pivotArea>
    </format>
    <format dxfId="561">
      <pivotArea dataOnly="0" labelOnly="1" outline="0" fieldPosition="0">
        <references count="2">
          <reference field="1" count="1" selected="0">
            <x v="6"/>
          </reference>
          <reference field="2" count="4">
            <x v="17"/>
            <x v="18"/>
            <x v="19"/>
            <x v="20"/>
          </reference>
        </references>
      </pivotArea>
    </format>
    <format dxfId="560">
      <pivotArea dataOnly="0" labelOnly="1" outline="0" fieldPosition="0">
        <references count="2">
          <reference field="1" count="1" selected="0">
            <x v="7"/>
          </reference>
          <reference field="2" count="2">
            <x v="21"/>
            <x v="22"/>
          </reference>
        </references>
      </pivotArea>
    </format>
    <format dxfId="559">
      <pivotArea dataOnly="0" labelOnly="1" outline="0" fieldPosition="0">
        <references count="2">
          <reference field="1" count="1" selected="0">
            <x v="8"/>
          </reference>
          <reference field="2" count="1">
            <x v="23"/>
          </reference>
        </references>
      </pivotArea>
    </format>
    <format dxfId="558">
      <pivotArea dataOnly="0" labelOnly="1" outline="0" fieldPosition="0">
        <references count="2">
          <reference field="1" count="1" selected="0">
            <x v="9"/>
          </reference>
          <reference field="2" count="1">
            <x v="24"/>
          </reference>
        </references>
      </pivotArea>
    </format>
    <format dxfId="557">
      <pivotArea dataOnly="0" labelOnly="1" outline="0" fieldPosition="0">
        <references count="2">
          <reference field="1" count="1" selected="0">
            <x v="10"/>
          </reference>
          <reference field="2" count="1">
            <x v="25"/>
          </reference>
        </references>
      </pivotArea>
    </format>
    <format dxfId="556">
      <pivotArea dataOnly="0" labelOnly="1" outline="0" fieldPosition="0">
        <references count="2">
          <reference field="1" count="1" selected="0">
            <x v="11"/>
          </reference>
          <reference field="2" count="5">
            <x v="26"/>
            <x v="27"/>
            <x v="28"/>
            <x v="29"/>
            <x v="30"/>
          </reference>
        </references>
      </pivotArea>
    </format>
    <format dxfId="555">
      <pivotArea dataOnly="0" labelOnly="1" outline="0" fieldPosition="0">
        <references count="2">
          <reference field="1" count="1" selected="0">
            <x v="12"/>
          </reference>
          <reference field="2" count="2">
            <x v="31"/>
            <x v="32"/>
          </reference>
        </references>
      </pivotArea>
    </format>
    <format dxfId="554">
      <pivotArea dataOnly="0" labelOnly="1" outline="0" fieldPosition="0">
        <references count="2">
          <reference field="1" count="1" selected="0">
            <x v="13"/>
          </reference>
          <reference field="2" count="4">
            <x v="33"/>
            <x v="34"/>
            <x v="35"/>
            <x v="36"/>
          </reference>
        </references>
      </pivotArea>
    </format>
    <format dxfId="553">
      <pivotArea dataOnly="0" labelOnly="1" outline="0" fieldPosition="0">
        <references count="2">
          <reference field="1" count="1" selected="0">
            <x v="14"/>
          </reference>
          <reference field="2" count="4">
            <x v="37"/>
            <x v="38"/>
            <x v="39"/>
            <x v="40"/>
          </reference>
        </references>
      </pivotArea>
    </format>
    <format dxfId="552">
      <pivotArea dataOnly="0" labelOnly="1" outline="0" fieldPosition="0">
        <references count="2">
          <reference field="1" count="1" selected="0">
            <x v="15"/>
          </reference>
          <reference field="2" count="1">
            <x v="41"/>
          </reference>
        </references>
      </pivotArea>
    </format>
    <format dxfId="551">
      <pivotArea dataOnly="0" labelOnly="1" outline="0" fieldPosition="0">
        <references count="3">
          <reference field="1" count="1" selected="0">
            <x v="0"/>
          </reference>
          <reference field="2" count="1" selected="0">
            <x v="0"/>
          </reference>
          <reference field="3" count="1">
            <x v="7"/>
          </reference>
        </references>
      </pivotArea>
    </format>
    <format dxfId="550">
      <pivotArea dataOnly="0" labelOnly="1" outline="0" fieldPosition="0">
        <references count="3">
          <reference field="1" count="1" selected="0">
            <x v="0"/>
          </reference>
          <reference field="2" count="1" selected="0">
            <x v="1"/>
          </reference>
          <reference field="3" count="1">
            <x v="8"/>
          </reference>
        </references>
      </pivotArea>
    </format>
    <format dxfId="549">
      <pivotArea dataOnly="0" labelOnly="1" outline="0" fieldPosition="0">
        <references count="3">
          <reference field="1" count="1" selected="0">
            <x v="0"/>
          </reference>
          <reference field="2" count="1" selected="0">
            <x v="2"/>
          </reference>
          <reference field="3" count="1">
            <x v="21"/>
          </reference>
        </references>
      </pivotArea>
    </format>
    <format dxfId="548">
      <pivotArea dataOnly="0" labelOnly="1" outline="0" fieldPosition="0">
        <references count="3">
          <reference field="1" count="1" selected="0">
            <x v="0"/>
          </reference>
          <reference field="2" count="1" selected="0">
            <x v="3"/>
          </reference>
          <reference field="3" count="1">
            <x v="51"/>
          </reference>
        </references>
      </pivotArea>
    </format>
    <format dxfId="547">
      <pivotArea dataOnly="0" labelOnly="1" outline="0" fieldPosition="0">
        <references count="3">
          <reference field="1" count="1" selected="0">
            <x v="0"/>
          </reference>
          <reference field="2" count="1" selected="0">
            <x v="4"/>
          </reference>
          <reference field="3" count="1">
            <x v="13"/>
          </reference>
        </references>
      </pivotArea>
    </format>
    <format dxfId="546">
      <pivotArea dataOnly="0" labelOnly="1" outline="0" fieldPosition="0">
        <references count="3">
          <reference field="1" count="1" selected="0">
            <x v="1"/>
          </reference>
          <reference field="2" count="1" selected="0">
            <x v="5"/>
          </reference>
          <reference field="3" count="1">
            <x v="25"/>
          </reference>
        </references>
      </pivotArea>
    </format>
    <format dxfId="545">
      <pivotArea dataOnly="0" labelOnly="1" outline="0" fieldPosition="0">
        <references count="3">
          <reference field="1" count="1" selected="0">
            <x v="2"/>
          </reference>
          <reference field="2" count="1" selected="0">
            <x v="6"/>
          </reference>
          <reference field="3" count="2">
            <x v="5"/>
            <x v="6"/>
          </reference>
        </references>
      </pivotArea>
    </format>
    <format dxfId="544">
      <pivotArea dataOnly="0" labelOnly="1" outline="0" fieldPosition="0">
        <references count="3">
          <reference field="1" count="1" selected="0">
            <x v="2"/>
          </reference>
          <reference field="2" count="1" selected="0">
            <x v="7"/>
          </reference>
          <reference field="3" count="1">
            <x v="33"/>
          </reference>
        </references>
      </pivotArea>
    </format>
    <format dxfId="543">
      <pivotArea dataOnly="0" labelOnly="1" outline="0" fieldPosition="0">
        <references count="3">
          <reference field="1" count="1" selected="0">
            <x v="2"/>
          </reference>
          <reference field="2" count="1" selected="0">
            <x v="8"/>
          </reference>
          <reference field="3" count="1">
            <x v="37"/>
          </reference>
        </references>
      </pivotArea>
    </format>
    <format dxfId="542">
      <pivotArea dataOnly="0" labelOnly="1" outline="0" fieldPosition="0">
        <references count="3">
          <reference field="1" count="1" selected="0">
            <x v="2"/>
          </reference>
          <reference field="2" count="1" selected="0">
            <x v="9"/>
          </reference>
          <reference field="3" count="1">
            <x v="38"/>
          </reference>
        </references>
      </pivotArea>
    </format>
    <format dxfId="541">
      <pivotArea dataOnly="0" labelOnly="1" outline="0" fieldPosition="0">
        <references count="3">
          <reference field="1" count="1" selected="0">
            <x v="2"/>
          </reference>
          <reference field="2" count="1" selected="0">
            <x v="10"/>
          </reference>
          <reference field="3" count="1">
            <x v="39"/>
          </reference>
        </references>
      </pivotArea>
    </format>
    <format dxfId="540">
      <pivotArea dataOnly="0" labelOnly="1" outline="0" fieldPosition="0">
        <references count="3">
          <reference field="1" count="1" selected="0">
            <x v="2"/>
          </reference>
          <reference field="2" count="1" selected="0">
            <x v="11"/>
          </reference>
          <reference field="3" count="1">
            <x v="40"/>
          </reference>
        </references>
      </pivotArea>
    </format>
    <format dxfId="539">
      <pivotArea dataOnly="0" labelOnly="1" outline="0" fieldPosition="0">
        <references count="3">
          <reference field="1" count="1" selected="0">
            <x v="3"/>
          </reference>
          <reference field="2" count="1" selected="0">
            <x v="12"/>
          </reference>
          <reference field="3" count="1">
            <x v="27"/>
          </reference>
        </references>
      </pivotArea>
    </format>
    <format dxfId="538">
      <pivotArea dataOnly="0" labelOnly="1" outline="0" fieldPosition="0">
        <references count="3">
          <reference field="1" count="1" selected="0">
            <x v="3"/>
          </reference>
          <reference field="2" count="1" selected="0">
            <x v="13"/>
          </reference>
          <reference field="3" count="1">
            <x v="28"/>
          </reference>
        </references>
      </pivotArea>
    </format>
    <format dxfId="537">
      <pivotArea dataOnly="0" labelOnly="1" outline="0" fieldPosition="0">
        <references count="3">
          <reference field="1" count="1" selected="0">
            <x v="4"/>
          </reference>
          <reference field="2" count="1" selected="0">
            <x v="14"/>
          </reference>
          <reference field="3" count="1">
            <x v="3"/>
          </reference>
        </references>
      </pivotArea>
    </format>
    <format dxfId="536">
      <pivotArea dataOnly="0" labelOnly="1" outline="0" fieldPosition="0">
        <references count="3">
          <reference field="1" count="1" selected="0">
            <x v="5"/>
          </reference>
          <reference field="2" count="1" selected="0">
            <x v="15"/>
          </reference>
          <reference field="3" count="1">
            <x v="11"/>
          </reference>
        </references>
      </pivotArea>
    </format>
    <format dxfId="535">
      <pivotArea dataOnly="0" labelOnly="1" outline="0" fieldPosition="0">
        <references count="3">
          <reference field="1" count="1" selected="0">
            <x v="5"/>
          </reference>
          <reference field="2" count="1" selected="0">
            <x v="16"/>
          </reference>
          <reference field="3" count="1">
            <x v="2"/>
          </reference>
        </references>
      </pivotArea>
    </format>
    <format dxfId="534">
      <pivotArea dataOnly="0" labelOnly="1" outline="0" fieldPosition="0">
        <references count="3">
          <reference field="1" count="1" selected="0">
            <x v="6"/>
          </reference>
          <reference field="2" count="1" selected="0">
            <x v="17"/>
          </reference>
          <reference field="3" count="1">
            <x v="10"/>
          </reference>
        </references>
      </pivotArea>
    </format>
    <format dxfId="533">
      <pivotArea dataOnly="0" labelOnly="1" outline="0" fieldPosition="0">
        <references count="3">
          <reference field="1" count="1" selected="0">
            <x v="6"/>
          </reference>
          <reference field="2" count="1" selected="0">
            <x v="18"/>
          </reference>
          <reference field="3" count="2">
            <x v="19"/>
            <x v="20"/>
          </reference>
        </references>
      </pivotArea>
    </format>
    <format dxfId="532">
      <pivotArea dataOnly="0" labelOnly="1" outline="0" fieldPosition="0">
        <references count="3">
          <reference field="1" count="1" selected="0">
            <x v="6"/>
          </reference>
          <reference field="2" count="1" selected="0">
            <x v="19"/>
          </reference>
          <reference field="3" count="1">
            <x v="41"/>
          </reference>
        </references>
      </pivotArea>
    </format>
    <format dxfId="531">
      <pivotArea dataOnly="0" labelOnly="1" outline="0" fieldPosition="0">
        <references count="3">
          <reference field="1" count="1" selected="0">
            <x v="7"/>
          </reference>
          <reference field="2" count="1" selected="0">
            <x v="21"/>
          </reference>
          <reference field="3" count="5">
            <x v="4"/>
            <x v="15"/>
            <x v="18"/>
            <x v="36"/>
            <x v="43"/>
          </reference>
        </references>
      </pivotArea>
    </format>
    <format dxfId="530">
      <pivotArea dataOnly="0" labelOnly="1" outline="0" fieldPosition="0">
        <references count="3">
          <reference field="1" count="1" selected="0">
            <x v="7"/>
          </reference>
          <reference field="2" count="1" selected="0">
            <x v="22"/>
          </reference>
          <reference field="3" count="2">
            <x v="31"/>
            <x v="32"/>
          </reference>
        </references>
      </pivotArea>
    </format>
    <format dxfId="529">
      <pivotArea dataOnly="0" labelOnly="1" outline="0" fieldPosition="0">
        <references count="3">
          <reference field="1" count="1" selected="0">
            <x v="8"/>
          </reference>
          <reference field="2" count="1" selected="0">
            <x v="23"/>
          </reference>
          <reference field="3" count="2">
            <x v="16"/>
            <x v="17"/>
          </reference>
        </references>
      </pivotArea>
    </format>
    <format dxfId="528">
      <pivotArea dataOnly="0" labelOnly="1" outline="0" fieldPosition="0">
        <references count="3">
          <reference field="1" count="1" selected="0">
            <x v="10"/>
          </reference>
          <reference field="2" count="1" selected="0">
            <x v="25"/>
          </reference>
          <reference field="3" count="1">
            <x v="34"/>
          </reference>
        </references>
      </pivotArea>
    </format>
    <format dxfId="527">
      <pivotArea dataOnly="0" labelOnly="1" outline="0" fieldPosition="0">
        <references count="3">
          <reference field="1" count="1" selected="0">
            <x v="11"/>
          </reference>
          <reference field="2" count="1" selected="0">
            <x v="26"/>
          </reference>
          <reference field="3" count="1">
            <x v="0"/>
          </reference>
        </references>
      </pivotArea>
    </format>
    <format dxfId="526">
      <pivotArea dataOnly="0" labelOnly="1" outline="0" fieldPosition="0">
        <references count="3">
          <reference field="1" count="1" selected="0">
            <x v="11"/>
          </reference>
          <reference field="2" count="1" selected="0">
            <x v="27"/>
          </reference>
          <reference field="3" count="1">
            <x v="26"/>
          </reference>
        </references>
      </pivotArea>
    </format>
    <format dxfId="525">
      <pivotArea dataOnly="0" labelOnly="1" outline="0" fieldPosition="0">
        <references count="3">
          <reference field="1" count="1" selected="0">
            <x v="11"/>
          </reference>
          <reference field="2" count="1" selected="0">
            <x v="28"/>
          </reference>
          <reference field="3" count="1">
            <x v="29"/>
          </reference>
        </references>
      </pivotArea>
    </format>
    <format dxfId="524">
      <pivotArea dataOnly="0" labelOnly="1" outline="0" fieldPosition="0">
        <references count="3">
          <reference field="1" count="1" selected="0">
            <x v="11"/>
          </reference>
          <reference field="2" count="1" selected="0">
            <x v="29"/>
          </reference>
          <reference field="3" count="1">
            <x v="30"/>
          </reference>
        </references>
      </pivotArea>
    </format>
    <format dxfId="523">
      <pivotArea dataOnly="0" labelOnly="1" outline="0" fieldPosition="0">
        <references count="3">
          <reference field="1" count="1" selected="0">
            <x v="11"/>
          </reference>
          <reference field="2" count="1" selected="0">
            <x v="30"/>
          </reference>
          <reference field="3" count="1">
            <x v="42"/>
          </reference>
        </references>
      </pivotArea>
    </format>
    <format dxfId="522">
      <pivotArea dataOnly="0" labelOnly="1" outline="0" fieldPosition="0">
        <references count="3">
          <reference field="1" count="1" selected="0">
            <x v="12"/>
          </reference>
          <reference field="2" count="1" selected="0">
            <x v="31"/>
          </reference>
          <reference field="3" count="1">
            <x v="9"/>
          </reference>
        </references>
      </pivotArea>
    </format>
    <format dxfId="521">
      <pivotArea dataOnly="0" labelOnly="1" outline="0" fieldPosition="0">
        <references count="3">
          <reference field="1" count="1" selected="0">
            <x v="12"/>
          </reference>
          <reference field="2" count="1" selected="0">
            <x v="32"/>
          </reference>
          <reference field="3" count="1">
            <x v="46"/>
          </reference>
        </references>
      </pivotArea>
    </format>
    <format dxfId="520">
      <pivotArea dataOnly="0" labelOnly="1" outline="0" fieldPosition="0">
        <references count="3">
          <reference field="1" count="1" selected="0">
            <x v="13"/>
          </reference>
          <reference field="2" count="1" selected="0">
            <x v="33"/>
          </reference>
          <reference field="3" count="1">
            <x v="1"/>
          </reference>
        </references>
      </pivotArea>
    </format>
    <format dxfId="519">
      <pivotArea dataOnly="0" labelOnly="1" outline="0" fieldPosition="0">
        <references count="3">
          <reference field="1" count="1" selected="0">
            <x v="13"/>
          </reference>
          <reference field="2" count="1" selected="0">
            <x v="34"/>
          </reference>
          <reference field="3" count="1">
            <x v="14"/>
          </reference>
        </references>
      </pivotArea>
    </format>
    <format dxfId="518">
      <pivotArea dataOnly="0" labelOnly="1" outline="0" fieldPosition="0">
        <references count="3">
          <reference field="1" count="1" selected="0">
            <x v="13"/>
          </reference>
          <reference field="2" count="1" selected="0">
            <x v="35"/>
          </reference>
          <reference field="3" count="1">
            <x v="35"/>
          </reference>
        </references>
      </pivotArea>
    </format>
    <format dxfId="517">
      <pivotArea dataOnly="0" labelOnly="1" outline="0" fieldPosition="0">
        <references count="3">
          <reference field="1" count="1" selected="0">
            <x v="13"/>
          </reference>
          <reference field="2" count="1" selected="0">
            <x v="36"/>
          </reference>
          <reference field="3" count="1">
            <x v="50"/>
          </reference>
        </references>
      </pivotArea>
    </format>
    <format dxfId="516">
      <pivotArea dataOnly="0" labelOnly="1" outline="0" fieldPosition="0">
        <references count="3">
          <reference field="1" count="1" selected="0">
            <x v="14"/>
          </reference>
          <reference field="2" count="1" selected="0">
            <x v="37"/>
          </reference>
          <reference field="3" count="1">
            <x v="47"/>
          </reference>
        </references>
      </pivotArea>
    </format>
    <format dxfId="515">
      <pivotArea dataOnly="0" labelOnly="1" outline="0" fieldPosition="0">
        <references count="3">
          <reference field="1" count="1" selected="0">
            <x v="14"/>
          </reference>
          <reference field="2" count="1" selected="0">
            <x v="38"/>
          </reference>
          <reference field="3" count="1">
            <x v="12"/>
          </reference>
        </references>
      </pivotArea>
    </format>
    <format dxfId="514">
      <pivotArea dataOnly="0" labelOnly="1" outline="0" fieldPosition="0">
        <references count="3">
          <reference field="1" count="1" selected="0">
            <x v="14"/>
          </reference>
          <reference field="2" count="1" selected="0">
            <x v="39"/>
          </reference>
          <reference field="3" count="1">
            <x v="22"/>
          </reference>
        </references>
      </pivotArea>
    </format>
    <format dxfId="513">
      <pivotArea dataOnly="0" labelOnly="1" outline="0" fieldPosition="0">
        <references count="3">
          <reference field="1" count="1" selected="0">
            <x v="14"/>
          </reference>
          <reference field="2" count="1" selected="0">
            <x v="40"/>
          </reference>
          <reference field="3" count="1">
            <x v="48"/>
          </reference>
        </references>
      </pivotArea>
    </format>
    <format dxfId="512">
      <pivotArea dataOnly="0" labelOnly="1" outline="0" fieldPosition="0">
        <references count="3">
          <reference field="1" count="1" selected="0">
            <x v="15"/>
          </reference>
          <reference field="2" count="1" selected="0">
            <x v="41"/>
          </reference>
          <reference field="3" count="2">
            <x v="44"/>
            <x v="45"/>
          </reference>
        </references>
      </pivotArea>
    </format>
    <format dxfId="511">
      <pivotArea type="all" dataOnly="0" outline="0" fieldPosition="0"/>
    </format>
    <format dxfId="510">
      <pivotArea field="1" type="button" dataOnly="0" labelOnly="1" outline="0" axis="axisRow" fieldPosition="0"/>
    </format>
    <format dxfId="509">
      <pivotArea field="2" type="button" dataOnly="0" labelOnly="1" outline="0" axis="axisRow" fieldPosition="1"/>
    </format>
    <format dxfId="508">
      <pivotArea field="3" type="button" dataOnly="0" labelOnly="1" outline="0" axis="axisRow" fieldPosition="2"/>
    </format>
    <format dxfId="507">
      <pivotArea field="8" type="button" dataOnly="0" labelOnly="1" outline="0" axis="axisRow" fieldPosition="4"/>
    </format>
    <format dxfId="506">
      <pivotArea dataOnly="0" labelOnly="1" outline="0" fieldPosition="0">
        <references count="1">
          <reference field="1" count="0"/>
        </references>
      </pivotArea>
    </format>
    <format dxfId="505">
      <pivotArea dataOnly="0" labelOnly="1" outline="0" fieldPosition="0">
        <references count="2">
          <reference field="1" count="1" selected="0">
            <x v="0"/>
          </reference>
          <reference field="2" count="5">
            <x v="0"/>
            <x v="1"/>
            <x v="2"/>
            <x v="3"/>
            <x v="4"/>
          </reference>
        </references>
      </pivotArea>
    </format>
    <format dxfId="504">
      <pivotArea dataOnly="0" labelOnly="1" outline="0" fieldPosition="0">
        <references count="2">
          <reference field="1" count="1" selected="0">
            <x v="1"/>
          </reference>
          <reference field="2" count="1">
            <x v="5"/>
          </reference>
        </references>
      </pivotArea>
    </format>
    <format dxfId="503">
      <pivotArea dataOnly="0" labelOnly="1" outline="0" fieldPosition="0">
        <references count="2">
          <reference field="1" count="1" selected="0">
            <x v="2"/>
          </reference>
          <reference field="2" count="6">
            <x v="6"/>
            <x v="7"/>
            <x v="8"/>
            <x v="9"/>
            <x v="10"/>
            <x v="11"/>
          </reference>
        </references>
      </pivotArea>
    </format>
    <format dxfId="502">
      <pivotArea dataOnly="0" labelOnly="1" outline="0" fieldPosition="0">
        <references count="2">
          <reference field="1" count="1" selected="0">
            <x v="3"/>
          </reference>
          <reference field="2" count="2">
            <x v="12"/>
            <x v="13"/>
          </reference>
        </references>
      </pivotArea>
    </format>
    <format dxfId="501">
      <pivotArea dataOnly="0" labelOnly="1" outline="0" fieldPosition="0">
        <references count="2">
          <reference field="1" count="1" selected="0">
            <x v="4"/>
          </reference>
          <reference field="2" count="1">
            <x v="14"/>
          </reference>
        </references>
      </pivotArea>
    </format>
    <format dxfId="500">
      <pivotArea dataOnly="0" labelOnly="1" outline="0" fieldPosition="0">
        <references count="2">
          <reference field="1" count="1" selected="0">
            <x v="5"/>
          </reference>
          <reference field="2" count="2">
            <x v="15"/>
            <x v="16"/>
          </reference>
        </references>
      </pivotArea>
    </format>
    <format dxfId="499">
      <pivotArea dataOnly="0" labelOnly="1" outline="0" fieldPosition="0">
        <references count="2">
          <reference field="1" count="1" selected="0">
            <x v="6"/>
          </reference>
          <reference field="2" count="4">
            <x v="17"/>
            <x v="18"/>
            <x v="19"/>
            <x v="20"/>
          </reference>
        </references>
      </pivotArea>
    </format>
    <format dxfId="498">
      <pivotArea dataOnly="0" labelOnly="1" outline="0" fieldPosition="0">
        <references count="2">
          <reference field="1" count="1" selected="0">
            <x v="7"/>
          </reference>
          <reference field="2" count="2">
            <x v="21"/>
            <x v="22"/>
          </reference>
        </references>
      </pivotArea>
    </format>
    <format dxfId="497">
      <pivotArea dataOnly="0" labelOnly="1" outline="0" fieldPosition="0">
        <references count="2">
          <reference field="1" count="1" selected="0">
            <x v="8"/>
          </reference>
          <reference field="2" count="1">
            <x v="23"/>
          </reference>
        </references>
      </pivotArea>
    </format>
    <format dxfId="496">
      <pivotArea dataOnly="0" labelOnly="1" outline="0" fieldPosition="0">
        <references count="2">
          <reference field="1" count="1" selected="0">
            <x v="9"/>
          </reference>
          <reference field="2" count="1">
            <x v="24"/>
          </reference>
        </references>
      </pivotArea>
    </format>
    <format dxfId="495">
      <pivotArea dataOnly="0" labelOnly="1" outline="0" fieldPosition="0">
        <references count="2">
          <reference field="1" count="1" selected="0">
            <x v="10"/>
          </reference>
          <reference field="2" count="1">
            <x v="25"/>
          </reference>
        </references>
      </pivotArea>
    </format>
    <format dxfId="494">
      <pivotArea dataOnly="0" labelOnly="1" outline="0" fieldPosition="0">
        <references count="2">
          <reference field="1" count="1" selected="0">
            <x v="11"/>
          </reference>
          <reference field="2" count="5">
            <x v="26"/>
            <x v="27"/>
            <x v="28"/>
            <x v="29"/>
            <x v="30"/>
          </reference>
        </references>
      </pivotArea>
    </format>
    <format dxfId="493">
      <pivotArea dataOnly="0" labelOnly="1" outline="0" fieldPosition="0">
        <references count="2">
          <reference field="1" count="1" selected="0">
            <x v="12"/>
          </reference>
          <reference field="2" count="2">
            <x v="31"/>
            <x v="32"/>
          </reference>
        </references>
      </pivotArea>
    </format>
    <format dxfId="492">
      <pivotArea dataOnly="0" labelOnly="1" outline="0" fieldPosition="0">
        <references count="2">
          <reference field="1" count="1" selected="0">
            <x v="13"/>
          </reference>
          <reference field="2" count="4">
            <x v="33"/>
            <x v="34"/>
            <x v="35"/>
            <x v="36"/>
          </reference>
        </references>
      </pivotArea>
    </format>
    <format dxfId="491">
      <pivotArea dataOnly="0" labelOnly="1" outline="0" fieldPosition="0">
        <references count="2">
          <reference field="1" count="1" selected="0">
            <x v="14"/>
          </reference>
          <reference field="2" count="4">
            <x v="37"/>
            <x v="38"/>
            <x v="39"/>
            <x v="40"/>
          </reference>
        </references>
      </pivotArea>
    </format>
    <format dxfId="490">
      <pivotArea dataOnly="0" labelOnly="1" outline="0" fieldPosition="0">
        <references count="2">
          <reference field="1" count="1" selected="0">
            <x v="15"/>
          </reference>
          <reference field="2" count="1">
            <x v="41"/>
          </reference>
        </references>
      </pivotArea>
    </format>
    <format dxfId="489">
      <pivotArea dataOnly="0" labelOnly="1" outline="0" fieldPosition="0">
        <references count="3">
          <reference field="1" count="1" selected="0">
            <x v="0"/>
          </reference>
          <reference field="2" count="1" selected="0">
            <x v="0"/>
          </reference>
          <reference field="3" count="1">
            <x v="7"/>
          </reference>
        </references>
      </pivotArea>
    </format>
    <format dxfId="488">
      <pivotArea dataOnly="0" labelOnly="1" outline="0" fieldPosition="0">
        <references count="3">
          <reference field="1" count="1" selected="0">
            <x v="0"/>
          </reference>
          <reference field="2" count="1" selected="0">
            <x v="1"/>
          </reference>
          <reference field="3" count="1">
            <x v="8"/>
          </reference>
        </references>
      </pivotArea>
    </format>
    <format dxfId="487">
      <pivotArea dataOnly="0" labelOnly="1" outline="0" fieldPosition="0">
        <references count="3">
          <reference field="1" count="1" selected="0">
            <x v="0"/>
          </reference>
          <reference field="2" count="1" selected="0">
            <x v="2"/>
          </reference>
          <reference field="3" count="1">
            <x v="21"/>
          </reference>
        </references>
      </pivotArea>
    </format>
    <format dxfId="486">
      <pivotArea dataOnly="0" labelOnly="1" outline="0" fieldPosition="0">
        <references count="3">
          <reference field="1" count="1" selected="0">
            <x v="0"/>
          </reference>
          <reference field="2" count="1" selected="0">
            <x v="3"/>
          </reference>
          <reference field="3" count="1">
            <x v="51"/>
          </reference>
        </references>
      </pivotArea>
    </format>
    <format dxfId="485">
      <pivotArea dataOnly="0" labelOnly="1" outline="0" fieldPosition="0">
        <references count="3">
          <reference field="1" count="1" selected="0">
            <x v="0"/>
          </reference>
          <reference field="2" count="1" selected="0">
            <x v="4"/>
          </reference>
          <reference field="3" count="1">
            <x v="13"/>
          </reference>
        </references>
      </pivotArea>
    </format>
    <format dxfId="484">
      <pivotArea dataOnly="0" labelOnly="1" outline="0" fieldPosition="0">
        <references count="3">
          <reference field="1" count="1" selected="0">
            <x v="1"/>
          </reference>
          <reference field="2" count="1" selected="0">
            <x v="5"/>
          </reference>
          <reference field="3" count="1">
            <x v="25"/>
          </reference>
        </references>
      </pivotArea>
    </format>
    <format dxfId="483">
      <pivotArea dataOnly="0" labelOnly="1" outline="0" fieldPosition="0">
        <references count="3">
          <reference field="1" count="1" selected="0">
            <x v="2"/>
          </reference>
          <reference field="2" count="1" selected="0">
            <x v="6"/>
          </reference>
          <reference field="3" count="2">
            <x v="5"/>
            <x v="6"/>
          </reference>
        </references>
      </pivotArea>
    </format>
    <format dxfId="482">
      <pivotArea dataOnly="0" labelOnly="1" outline="0" fieldPosition="0">
        <references count="3">
          <reference field="1" count="1" selected="0">
            <x v="2"/>
          </reference>
          <reference field="2" count="1" selected="0">
            <x v="7"/>
          </reference>
          <reference field="3" count="1">
            <x v="33"/>
          </reference>
        </references>
      </pivotArea>
    </format>
    <format dxfId="481">
      <pivotArea dataOnly="0" labelOnly="1" outline="0" fieldPosition="0">
        <references count="3">
          <reference field="1" count="1" selected="0">
            <x v="2"/>
          </reference>
          <reference field="2" count="1" selected="0">
            <x v="8"/>
          </reference>
          <reference field="3" count="1">
            <x v="37"/>
          </reference>
        </references>
      </pivotArea>
    </format>
    <format dxfId="480">
      <pivotArea dataOnly="0" labelOnly="1" outline="0" fieldPosition="0">
        <references count="3">
          <reference field="1" count="1" selected="0">
            <x v="2"/>
          </reference>
          <reference field="2" count="1" selected="0">
            <x v="9"/>
          </reference>
          <reference field="3" count="1">
            <x v="38"/>
          </reference>
        </references>
      </pivotArea>
    </format>
    <format dxfId="479">
      <pivotArea dataOnly="0" labelOnly="1" outline="0" fieldPosition="0">
        <references count="3">
          <reference field="1" count="1" selected="0">
            <x v="2"/>
          </reference>
          <reference field="2" count="1" selected="0">
            <x v="10"/>
          </reference>
          <reference field="3" count="1">
            <x v="39"/>
          </reference>
        </references>
      </pivotArea>
    </format>
    <format dxfId="478">
      <pivotArea dataOnly="0" labelOnly="1" outline="0" fieldPosition="0">
        <references count="3">
          <reference field="1" count="1" selected="0">
            <x v="2"/>
          </reference>
          <reference field="2" count="1" selected="0">
            <x v="11"/>
          </reference>
          <reference field="3" count="1">
            <x v="40"/>
          </reference>
        </references>
      </pivotArea>
    </format>
    <format dxfId="477">
      <pivotArea dataOnly="0" labelOnly="1" outline="0" fieldPosition="0">
        <references count="3">
          <reference field="1" count="1" selected="0">
            <x v="3"/>
          </reference>
          <reference field="2" count="1" selected="0">
            <x v="12"/>
          </reference>
          <reference field="3" count="1">
            <x v="27"/>
          </reference>
        </references>
      </pivotArea>
    </format>
    <format dxfId="476">
      <pivotArea dataOnly="0" labelOnly="1" outline="0" fieldPosition="0">
        <references count="3">
          <reference field="1" count="1" selected="0">
            <x v="3"/>
          </reference>
          <reference field="2" count="1" selected="0">
            <x v="13"/>
          </reference>
          <reference field="3" count="1">
            <x v="28"/>
          </reference>
        </references>
      </pivotArea>
    </format>
    <format dxfId="475">
      <pivotArea dataOnly="0" labelOnly="1" outline="0" fieldPosition="0">
        <references count="3">
          <reference field="1" count="1" selected="0">
            <x v="4"/>
          </reference>
          <reference field="2" count="1" selected="0">
            <x v="14"/>
          </reference>
          <reference field="3" count="1">
            <x v="3"/>
          </reference>
        </references>
      </pivotArea>
    </format>
    <format dxfId="474">
      <pivotArea dataOnly="0" labelOnly="1" outline="0" fieldPosition="0">
        <references count="3">
          <reference field="1" count="1" selected="0">
            <x v="5"/>
          </reference>
          <reference field="2" count="1" selected="0">
            <x v="15"/>
          </reference>
          <reference field="3" count="1">
            <x v="11"/>
          </reference>
        </references>
      </pivotArea>
    </format>
    <format dxfId="473">
      <pivotArea dataOnly="0" labelOnly="1" outline="0" fieldPosition="0">
        <references count="3">
          <reference field="1" count="1" selected="0">
            <x v="5"/>
          </reference>
          <reference field="2" count="1" selected="0">
            <x v="16"/>
          </reference>
          <reference field="3" count="1">
            <x v="2"/>
          </reference>
        </references>
      </pivotArea>
    </format>
    <format dxfId="472">
      <pivotArea dataOnly="0" labelOnly="1" outline="0" fieldPosition="0">
        <references count="3">
          <reference field="1" count="1" selected="0">
            <x v="6"/>
          </reference>
          <reference field="2" count="1" selected="0">
            <x v="17"/>
          </reference>
          <reference field="3" count="1">
            <x v="10"/>
          </reference>
        </references>
      </pivotArea>
    </format>
    <format dxfId="471">
      <pivotArea dataOnly="0" labelOnly="1" outline="0" fieldPosition="0">
        <references count="3">
          <reference field="1" count="1" selected="0">
            <x v="6"/>
          </reference>
          <reference field="2" count="1" selected="0">
            <x v="18"/>
          </reference>
          <reference field="3" count="2">
            <x v="19"/>
            <x v="20"/>
          </reference>
        </references>
      </pivotArea>
    </format>
    <format dxfId="470">
      <pivotArea dataOnly="0" labelOnly="1" outline="0" fieldPosition="0">
        <references count="3">
          <reference field="1" count="1" selected="0">
            <x v="6"/>
          </reference>
          <reference field="2" count="1" selected="0">
            <x v="19"/>
          </reference>
          <reference field="3" count="1">
            <x v="41"/>
          </reference>
        </references>
      </pivotArea>
    </format>
    <format dxfId="469">
      <pivotArea dataOnly="0" labelOnly="1" outline="0" fieldPosition="0">
        <references count="3">
          <reference field="1" count="1" selected="0">
            <x v="7"/>
          </reference>
          <reference field="2" count="1" selected="0">
            <x v="21"/>
          </reference>
          <reference field="3" count="5">
            <x v="4"/>
            <x v="15"/>
            <x v="18"/>
            <x v="36"/>
            <x v="43"/>
          </reference>
        </references>
      </pivotArea>
    </format>
    <format dxfId="468">
      <pivotArea dataOnly="0" labelOnly="1" outline="0" fieldPosition="0">
        <references count="3">
          <reference field="1" count="1" selected="0">
            <x v="7"/>
          </reference>
          <reference field="2" count="1" selected="0">
            <x v="22"/>
          </reference>
          <reference field="3" count="2">
            <x v="31"/>
            <x v="32"/>
          </reference>
        </references>
      </pivotArea>
    </format>
    <format dxfId="467">
      <pivotArea dataOnly="0" labelOnly="1" outline="0" fieldPosition="0">
        <references count="3">
          <reference field="1" count="1" selected="0">
            <x v="8"/>
          </reference>
          <reference field="2" count="1" selected="0">
            <x v="23"/>
          </reference>
          <reference field="3" count="2">
            <x v="16"/>
            <x v="17"/>
          </reference>
        </references>
      </pivotArea>
    </format>
    <format dxfId="466">
      <pivotArea dataOnly="0" labelOnly="1" outline="0" fieldPosition="0">
        <references count="3">
          <reference field="1" count="1" selected="0">
            <x v="10"/>
          </reference>
          <reference field="2" count="1" selected="0">
            <x v="25"/>
          </reference>
          <reference field="3" count="1">
            <x v="34"/>
          </reference>
        </references>
      </pivotArea>
    </format>
    <format dxfId="465">
      <pivotArea dataOnly="0" labelOnly="1" outline="0" fieldPosition="0">
        <references count="3">
          <reference field="1" count="1" selected="0">
            <x v="11"/>
          </reference>
          <reference field="2" count="1" selected="0">
            <x v="26"/>
          </reference>
          <reference field="3" count="1">
            <x v="0"/>
          </reference>
        </references>
      </pivotArea>
    </format>
    <format dxfId="464">
      <pivotArea dataOnly="0" labelOnly="1" outline="0" fieldPosition="0">
        <references count="3">
          <reference field="1" count="1" selected="0">
            <x v="11"/>
          </reference>
          <reference field="2" count="1" selected="0">
            <x v="27"/>
          </reference>
          <reference field="3" count="1">
            <x v="26"/>
          </reference>
        </references>
      </pivotArea>
    </format>
    <format dxfId="463">
      <pivotArea dataOnly="0" labelOnly="1" outline="0" fieldPosition="0">
        <references count="3">
          <reference field="1" count="1" selected="0">
            <x v="11"/>
          </reference>
          <reference field="2" count="1" selected="0">
            <x v="28"/>
          </reference>
          <reference field="3" count="1">
            <x v="29"/>
          </reference>
        </references>
      </pivotArea>
    </format>
    <format dxfId="462">
      <pivotArea dataOnly="0" labelOnly="1" outline="0" fieldPosition="0">
        <references count="3">
          <reference field="1" count="1" selected="0">
            <x v="11"/>
          </reference>
          <reference field="2" count="1" selected="0">
            <x v="29"/>
          </reference>
          <reference field="3" count="1">
            <x v="30"/>
          </reference>
        </references>
      </pivotArea>
    </format>
    <format dxfId="461">
      <pivotArea dataOnly="0" labelOnly="1" outline="0" fieldPosition="0">
        <references count="3">
          <reference field="1" count="1" selected="0">
            <x v="11"/>
          </reference>
          <reference field="2" count="1" selected="0">
            <x v="30"/>
          </reference>
          <reference field="3" count="1">
            <x v="42"/>
          </reference>
        </references>
      </pivotArea>
    </format>
    <format dxfId="460">
      <pivotArea dataOnly="0" labelOnly="1" outline="0" fieldPosition="0">
        <references count="3">
          <reference field="1" count="1" selected="0">
            <x v="12"/>
          </reference>
          <reference field="2" count="1" selected="0">
            <x v="31"/>
          </reference>
          <reference field="3" count="1">
            <x v="9"/>
          </reference>
        </references>
      </pivotArea>
    </format>
    <format dxfId="459">
      <pivotArea dataOnly="0" labelOnly="1" outline="0" fieldPosition="0">
        <references count="3">
          <reference field="1" count="1" selected="0">
            <x v="12"/>
          </reference>
          <reference field="2" count="1" selected="0">
            <x v="32"/>
          </reference>
          <reference field="3" count="1">
            <x v="46"/>
          </reference>
        </references>
      </pivotArea>
    </format>
    <format dxfId="458">
      <pivotArea dataOnly="0" labelOnly="1" outline="0" fieldPosition="0">
        <references count="3">
          <reference field="1" count="1" selected="0">
            <x v="13"/>
          </reference>
          <reference field="2" count="1" selected="0">
            <x v="33"/>
          </reference>
          <reference field="3" count="1">
            <x v="1"/>
          </reference>
        </references>
      </pivotArea>
    </format>
    <format dxfId="457">
      <pivotArea dataOnly="0" labelOnly="1" outline="0" fieldPosition="0">
        <references count="3">
          <reference field="1" count="1" selected="0">
            <x v="13"/>
          </reference>
          <reference field="2" count="1" selected="0">
            <x v="34"/>
          </reference>
          <reference field="3" count="1">
            <x v="14"/>
          </reference>
        </references>
      </pivotArea>
    </format>
    <format dxfId="456">
      <pivotArea dataOnly="0" labelOnly="1" outline="0" fieldPosition="0">
        <references count="3">
          <reference field="1" count="1" selected="0">
            <x v="13"/>
          </reference>
          <reference field="2" count="1" selected="0">
            <x v="35"/>
          </reference>
          <reference field="3" count="1">
            <x v="35"/>
          </reference>
        </references>
      </pivotArea>
    </format>
    <format dxfId="455">
      <pivotArea dataOnly="0" labelOnly="1" outline="0" fieldPosition="0">
        <references count="3">
          <reference field="1" count="1" selected="0">
            <x v="13"/>
          </reference>
          <reference field="2" count="1" selected="0">
            <x v="36"/>
          </reference>
          <reference field="3" count="1">
            <x v="50"/>
          </reference>
        </references>
      </pivotArea>
    </format>
    <format dxfId="454">
      <pivotArea dataOnly="0" labelOnly="1" outline="0" fieldPosition="0">
        <references count="3">
          <reference field="1" count="1" selected="0">
            <x v="14"/>
          </reference>
          <reference field="2" count="1" selected="0">
            <x v="37"/>
          </reference>
          <reference field="3" count="1">
            <x v="47"/>
          </reference>
        </references>
      </pivotArea>
    </format>
    <format dxfId="453">
      <pivotArea dataOnly="0" labelOnly="1" outline="0" fieldPosition="0">
        <references count="3">
          <reference field="1" count="1" selected="0">
            <x v="14"/>
          </reference>
          <reference field="2" count="1" selected="0">
            <x v="38"/>
          </reference>
          <reference field="3" count="1">
            <x v="12"/>
          </reference>
        </references>
      </pivotArea>
    </format>
    <format dxfId="452">
      <pivotArea dataOnly="0" labelOnly="1" outline="0" fieldPosition="0">
        <references count="3">
          <reference field="1" count="1" selected="0">
            <x v="14"/>
          </reference>
          <reference field="2" count="1" selected="0">
            <x v="39"/>
          </reference>
          <reference field="3" count="1">
            <x v="22"/>
          </reference>
        </references>
      </pivotArea>
    </format>
    <format dxfId="451">
      <pivotArea dataOnly="0" labelOnly="1" outline="0" fieldPosition="0">
        <references count="3">
          <reference field="1" count="1" selected="0">
            <x v="14"/>
          </reference>
          <reference field="2" count="1" selected="0">
            <x v="40"/>
          </reference>
          <reference field="3" count="1">
            <x v="48"/>
          </reference>
        </references>
      </pivotArea>
    </format>
    <format dxfId="450">
      <pivotArea dataOnly="0" labelOnly="1" outline="0" fieldPosition="0">
        <references count="3">
          <reference field="1" count="1" selected="0">
            <x v="15"/>
          </reference>
          <reference field="2" count="1" selected="0">
            <x v="41"/>
          </reference>
          <reference field="3" count="2">
            <x v="44"/>
            <x v="45"/>
          </reference>
        </references>
      </pivotArea>
    </format>
    <format dxfId="449">
      <pivotArea type="all" dataOnly="0" outline="0" fieldPosition="0"/>
    </format>
    <format dxfId="448">
      <pivotArea field="1" type="button" dataOnly="0" labelOnly="1" outline="0" axis="axisRow" fieldPosition="0"/>
    </format>
    <format dxfId="447">
      <pivotArea field="2" type="button" dataOnly="0" labelOnly="1" outline="0" axis="axisRow" fieldPosition="1"/>
    </format>
    <format dxfId="446">
      <pivotArea field="3" type="button" dataOnly="0" labelOnly="1" outline="0" axis="axisRow" fieldPosition="2"/>
    </format>
    <format dxfId="445">
      <pivotArea field="8" type="button" dataOnly="0" labelOnly="1" outline="0" axis="axisRow" fieldPosition="4"/>
    </format>
    <format dxfId="444">
      <pivotArea dataOnly="0" labelOnly="1" outline="0" fieldPosition="0">
        <references count="1">
          <reference field="1" count="0"/>
        </references>
      </pivotArea>
    </format>
    <format dxfId="443">
      <pivotArea dataOnly="0" labelOnly="1" outline="0" fieldPosition="0">
        <references count="2">
          <reference field="1" count="1" selected="0">
            <x v="0"/>
          </reference>
          <reference field="2" count="5">
            <x v="0"/>
            <x v="1"/>
            <x v="2"/>
            <x v="3"/>
            <x v="4"/>
          </reference>
        </references>
      </pivotArea>
    </format>
    <format dxfId="442">
      <pivotArea dataOnly="0" labelOnly="1" outline="0" fieldPosition="0">
        <references count="2">
          <reference field="1" count="1" selected="0">
            <x v="1"/>
          </reference>
          <reference field="2" count="1">
            <x v="5"/>
          </reference>
        </references>
      </pivotArea>
    </format>
    <format dxfId="441">
      <pivotArea dataOnly="0" labelOnly="1" outline="0" fieldPosition="0">
        <references count="2">
          <reference field="1" count="1" selected="0">
            <x v="2"/>
          </reference>
          <reference field="2" count="6">
            <x v="6"/>
            <x v="7"/>
            <x v="8"/>
            <x v="9"/>
            <x v="10"/>
            <x v="11"/>
          </reference>
        </references>
      </pivotArea>
    </format>
    <format dxfId="440">
      <pivotArea dataOnly="0" labelOnly="1" outline="0" fieldPosition="0">
        <references count="2">
          <reference field="1" count="1" selected="0">
            <x v="3"/>
          </reference>
          <reference field="2" count="2">
            <x v="12"/>
            <x v="13"/>
          </reference>
        </references>
      </pivotArea>
    </format>
    <format dxfId="439">
      <pivotArea dataOnly="0" labelOnly="1" outline="0" fieldPosition="0">
        <references count="2">
          <reference field="1" count="1" selected="0">
            <x v="4"/>
          </reference>
          <reference field="2" count="1">
            <x v="14"/>
          </reference>
        </references>
      </pivotArea>
    </format>
    <format dxfId="438">
      <pivotArea dataOnly="0" labelOnly="1" outline="0" fieldPosition="0">
        <references count="2">
          <reference field="1" count="1" selected="0">
            <x v="5"/>
          </reference>
          <reference field="2" count="2">
            <x v="15"/>
            <x v="16"/>
          </reference>
        </references>
      </pivotArea>
    </format>
    <format dxfId="437">
      <pivotArea dataOnly="0" labelOnly="1" outline="0" fieldPosition="0">
        <references count="2">
          <reference field="1" count="1" selected="0">
            <x v="6"/>
          </reference>
          <reference field="2" count="4">
            <x v="17"/>
            <x v="18"/>
            <x v="19"/>
            <x v="20"/>
          </reference>
        </references>
      </pivotArea>
    </format>
    <format dxfId="436">
      <pivotArea dataOnly="0" labelOnly="1" outline="0" fieldPosition="0">
        <references count="2">
          <reference field="1" count="1" selected="0">
            <x v="7"/>
          </reference>
          <reference field="2" count="2">
            <x v="21"/>
            <x v="22"/>
          </reference>
        </references>
      </pivotArea>
    </format>
    <format dxfId="435">
      <pivotArea dataOnly="0" labelOnly="1" outline="0" fieldPosition="0">
        <references count="2">
          <reference field="1" count="1" selected="0">
            <x v="8"/>
          </reference>
          <reference field="2" count="1">
            <x v="23"/>
          </reference>
        </references>
      </pivotArea>
    </format>
    <format dxfId="434">
      <pivotArea dataOnly="0" labelOnly="1" outline="0" fieldPosition="0">
        <references count="2">
          <reference field="1" count="1" selected="0">
            <x v="9"/>
          </reference>
          <reference field="2" count="1">
            <x v="24"/>
          </reference>
        </references>
      </pivotArea>
    </format>
    <format dxfId="433">
      <pivotArea dataOnly="0" labelOnly="1" outline="0" fieldPosition="0">
        <references count="2">
          <reference field="1" count="1" selected="0">
            <x v="10"/>
          </reference>
          <reference field="2" count="1">
            <x v="25"/>
          </reference>
        </references>
      </pivotArea>
    </format>
    <format dxfId="432">
      <pivotArea dataOnly="0" labelOnly="1" outline="0" fieldPosition="0">
        <references count="2">
          <reference field="1" count="1" selected="0">
            <x v="11"/>
          </reference>
          <reference field="2" count="5">
            <x v="26"/>
            <x v="27"/>
            <x v="28"/>
            <x v="29"/>
            <x v="30"/>
          </reference>
        </references>
      </pivotArea>
    </format>
    <format dxfId="431">
      <pivotArea dataOnly="0" labelOnly="1" outline="0" fieldPosition="0">
        <references count="2">
          <reference field="1" count="1" selected="0">
            <x v="12"/>
          </reference>
          <reference field="2" count="2">
            <x v="31"/>
            <x v="32"/>
          </reference>
        </references>
      </pivotArea>
    </format>
    <format dxfId="430">
      <pivotArea dataOnly="0" labelOnly="1" outline="0" fieldPosition="0">
        <references count="2">
          <reference field="1" count="1" selected="0">
            <x v="13"/>
          </reference>
          <reference field="2" count="4">
            <x v="33"/>
            <x v="34"/>
            <x v="35"/>
            <x v="36"/>
          </reference>
        </references>
      </pivotArea>
    </format>
    <format dxfId="429">
      <pivotArea dataOnly="0" labelOnly="1" outline="0" fieldPosition="0">
        <references count="2">
          <reference field="1" count="1" selected="0">
            <x v="14"/>
          </reference>
          <reference field="2" count="4">
            <x v="37"/>
            <x v="38"/>
            <x v="39"/>
            <x v="40"/>
          </reference>
        </references>
      </pivotArea>
    </format>
    <format dxfId="428">
      <pivotArea dataOnly="0" labelOnly="1" outline="0" fieldPosition="0">
        <references count="2">
          <reference field="1" count="1" selected="0">
            <x v="15"/>
          </reference>
          <reference field="2" count="1">
            <x v="41"/>
          </reference>
        </references>
      </pivotArea>
    </format>
    <format dxfId="427">
      <pivotArea dataOnly="0" labelOnly="1" outline="0" fieldPosition="0">
        <references count="3">
          <reference field="1" count="1" selected="0">
            <x v="0"/>
          </reference>
          <reference field="2" count="1" selected="0">
            <x v="0"/>
          </reference>
          <reference field="3" count="1">
            <x v="7"/>
          </reference>
        </references>
      </pivotArea>
    </format>
    <format dxfId="426">
      <pivotArea dataOnly="0" labelOnly="1" outline="0" fieldPosition="0">
        <references count="3">
          <reference field="1" count="1" selected="0">
            <x v="0"/>
          </reference>
          <reference field="2" count="1" selected="0">
            <x v="1"/>
          </reference>
          <reference field="3" count="1">
            <x v="8"/>
          </reference>
        </references>
      </pivotArea>
    </format>
    <format dxfId="425">
      <pivotArea dataOnly="0" labelOnly="1" outline="0" fieldPosition="0">
        <references count="3">
          <reference field="1" count="1" selected="0">
            <x v="0"/>
          </reference>
          <reference field="2" count="1" selected="0">
            <x v="2"/>
          </reference>
          <reference field="3" count="1">
            <x v="21"/>
          </reference>
        </references>
      </pivotArea>
    </format>
    <format dxfId="424">
      <pivotArea dataOnly="0" labelOnly="1" outline="0" fieldPosition="0">
        <references count="3">
          <reference field="1" count="1" selected="0">
            <x v="0"/>
          </reference>
          <reference field="2" count="1" selected="0">
            <x v="3"/>
          </reference>
          <reference field="3" count="1">
            <x v="51"/>
          </reference>
        </references>
      </pivotArea>
    </format>
    <format dxfId="423">
      <pivotArea dataOnly="0" labelOnly="1" outline="0" fieldPosition="0">
        <references count="3">
          <reference field="1" count="1" selected="0">
            <x v="0"/>
          </reference>
          <reference field="2" count="1" selected="0">
            <x v="4"/>
          </reference>
          <reference field="3" count="1">
            <x v="13"/>
          </reference>
        </references>
      </pivotArea>
    </format>
    <format dxfId="422">
      <pivotArea dataOnly="0" labelOnly="1" outline="0" fieldPosition="0">
        <references count="3">
          <reference field="1" count="1" selected="0">
            <x v="1"/>
          </reference>
          <reference field="2" count="1" selected="0">
            <x v="5"/>
          </reference>
          <reference field="3" count="1">
            <x v="25"/>
          </reference>
        </references>
      </pivotArea>
    </format>
    <format dxfId="421">
      <pivotArea dataOnly="0" labelOnly="1" outline="0" fieldPosition="0">
        <references count="3">
          <reference field="1" count="1" selected="0">
            <x v="2"/>
          </reference>
          <reference field="2" count="1" selected="0">
            <x v="6"/>
          </reference>
          <reference field="3" count="2">
            <x v="5"/>
            <x v="6"/>
          </reference>
        </references>
      </pivotArea>
    </format>
    <format dxfId="420">
      <pivotArea dataOnly="0" labelOnly="1" outline="0" fieldPosition="0">
        <references count="3">
          <reference field="1" count="1" selected="0">
            <x v="2"/>
          </reference>
          <reference field="2" count="1" selected="0">
            <x v="7"/>
          </reference>
          <reference field="3" count="1">
            <x v="33"/>
          </reference>
        </references>
      </pivotArea>
    </format>
    <format dxfId="419">
      <pivotArea dataOnly="0" labelOnly="1" outline="0" fieldPosition="0">
        <references count="3">
          <reference field="1" count="1" selected="0">
            <x v="2"/>
          </reference>
          <reference field="2" count="1" selected="0">
            <x v="8"/>
          </reference>
          <reference field="3" count="1">
            <x v="37"/>
          </reference>
        </references>
      </pivotArea>
    </format>
    <format dxfId="418">
      <pivotArea dataOnly="0" labelOnly="1" outline="0" fieldPosition="0">
        <references count="3">
          <reference field="1" count="1" selected="0">
            <x v="2"/>
          </reference>
          <reference field="2" count="1" selected="0">
            <x v="9"/>
          </reference>
          <reference field="3" count="1">
            <x v="38"/>
          </reference>
        </references>
      </pivotArea>
    </format>
    <format dxfId="417">
      <pivotArea dataOnly="0" labelOnly="1" outline="0" fieldPosition="0">
        <references count="3">
          <reference field="1" count="1" selected="0">
            <x v="2"/>
          </reference>
          <reference field="2" count="1" selected="0">
            <x v="10"/>
          </reference>
          <reference field="3" count="1">
            <x v="39"/>
          </reference>
        </references>
      </pivotArea>
    </format>
    <format dxfId="416">
      <pivotArea dataOnly="0" labelOnly="1" outline="0" fieldPosition="0">
        <references count="3">
          <reference field="1" count="1" selected="0">
            <x v="2"/>
          </reference>
          <reference field="2" count="1" selected="0">
            <x v="11"/>
          </reference>
          <reference field="3" count="1">
            <x v="40"/>
          </reference>
        </references>
      </pivotArea>
    </format>
    <format dxfId="415">
      <pivotArea dataOnly="0" labelOnly="1" outline="0" fieldPosition="0">
        <references count="3">
          <reference field="1" count="1" selected="0">
            <x v="3"/>
          </reference>
          <reference field="2" count="1" selected="0">
            <x v="12"/>
          </reference>
          <reference field="3" count="1">
            <x v="27"/>
          </reference>
        </references>
      </pivotArea>
    </format>
    <format dxfId="414">
      <pivotArea dataOnly="0" labelOnly="1" outline="0" fieldPosition="0">
        <references count="3">
          <reference field="1" count="1" selected="0">
            <x v="3"/>
          </reference>
          <reference field="2" count="1" selected="0">
            <x v="13"/>
          </reference>
          <reference field="3" count="1">
            <x v="28"/>
          </reference>
        </references>
      </pivotArea>
    </format>
    <format dxfId="413">
      <pivotArea dataOnly="0" labelOnly="1" outline="0" fieldPosition="0">
        <references count="3">
          <reference field="1" count="1" selected="0">
            <x v="4"/>
          </reference>
          <reference field="2" count="1" selected="0">
            <x v="14"/>
          </reference>
          <reference field="3" count="1">
            <x v="3"/>
          </reference>
        </references>
      </pivotArea>
    </format>
    <format dxfId="412">
      <pivotArea dataOnly="0" labelOnly="1" outline="0" fieldPosition="0">
        <references count="3">
          <reference field="1" count="1" selected="0">
            <x v="5"/>
          </reference>
          <reference field="2" count="1" selected="0">
            <x v="15"/>
          </reference>
          <reference field="3" count="1">
            <x v="11"/>
          </reference>
        </references>
      </pivotArea>
    </format>
    <format dxfId="411">
      <pivotArea dataOnly="0" labelOnly="1" outline="0" fieldPosition="0">
        <references count="3">
          <reference field="1" count="1" selected="0">
            <x v="5"/>
          </reference>
          <reference field="2" count="1" selected="0">
            <x v="16"/>
          </reference>
          <reference field="3" count="1">
            <x v="2"/>
          </reference>
        </references>
      </pivotArea>
    </format>
    <format dxfId="410">
      <pivotArea dataOnly="0" labelOnly="1" outline="0" fieldPosition="0">
        <references count="3">
          <reference field="1" count="1" selected="0">
            <x v="6"/>
          </reference>
          <reference field="2" count="1" selected="0">
            <x v="17"/>
          </reference>
          <reference field="3" count="1">
            <x v="10"/>
          </reference>
        </references>
      </pivotArea>
    </format>
    <format dxfId="409">
      <pivotArea dataOnly="0" labelOnly="1" outline="0" fieldPosition="0">
        <references count="3">
          <reference field="1" count="1" selected="0">
            <x v="6"/>
          </reference>
          <reference field="2" count="1" selected="0">
            <x v="18"/>
          </reference>
          <reference field="3" count="2">
            <x v="19"/>
            <x v="20"/>
          </reference>
        </references>
      </pivotArea>
    </format>
    <format dxfId="408">
      <pivotArea dataOnly="0" labelOnly="1" outline="0" fieldPosition="0">
        <references count="3">
          <reference field="1" count="1" selected="0">
            <x v="6"/>
          </reference>
          <reference field="2" count="1" selected="0">
            <x v="19"/>
          </reference>
          <reference field="3" count="1">
            <x v="41"/>
          </reference>
        </references>
      </pivotArea>
    </format>
    <format dxfId="407">
      <pivotArea dataOnly="0" labelOnly="1" outline="0" fieldPosition="0">
        <references count="3">
          <reference field="1" count="1" selected="0">
            <x v="7"/>
          </reference>
          <reference field="2" count="1" selected="0">
            <x v="21"/>
          </reference>
          <reference field="3" count="5">
            <x v="4"/>
            <x v="15"/>
            <x v="18"/>
            <x v="36"/>
            <x v="43"/>
          </reference>
        </references>
      </pivotArea>
    </format>
    <format dxfId="406">
      <pivotArea dataOnly="0" labelOnly="1" outline="0" fieldPosition="0">
        <references count="3">
          <reference field="1" count="1" selected="0">
            <x v="7"/>
          </reference>
          <reference field="2" count="1" selected="0">
            <x v="22"/>
          </reference>
          <reference field="3" count="2">
            <x v="31"/>
            <x v="32"/>
          </reference>
        </references>
      </pivotArea>
    </format>
    <format dxfId="405">
      <pivotArea dataOnly="0" labelOnly="1" outline="0" fieldPosition="0">
        <references count="3">
          <reference field="1" count="1" selected="0">
            <x v="8"/>
          </reference>
          <reference field="2" count="1" selected="0">
            <x v="23"/>
          </reference>
          <reference field="3" count="2">
            <x v="16"/>
            <x v="17"/>
          </reference>
        </references>
      </pivotArea>
    </format>
    <format dxfId="404">
      <pivotArea dataOnly="0" labelOnly="1" outline="0" fieldPosition="0">
        <references count="3">
          <reference field="1" count="1" selected="0">
            <x v="10"/>
          </reference>
          <reference field="2" count="1" selected="0">
            <x v="25"/>
          </reference>
          <reference field="3" count="1">
            <x v="34"/>
          </reference>
        </references>
      </pivotArea>
    </format>
    <format dxfId="403">
      <pivotArea dataOnly="0" labelOnly="1" outline="0" fieldPosition="0">
        <references count="3">
          <reference field="1" count="1" selected="0">
            <x v="11"/>
          </reference>
          <reference field="2" count="1" selected="0">
            <x v="26"/>
          </reference>
          <reference field="3" count="1">
            <x v="0"/>
          </reference>
        </references>
      </pivotArea>
    </format>
    <format dxfId="402">
      <pivotArea dataOnly="0" labelOnly="1" outline="0" fieldPosition="0">
        <references count="3">
          <reference field="1" count="1" selected="0">
            <x v="11"/>
          </reference>
          <reference field="2" count="1" selected="0">
            <x v="27"/>
          </reference>
          <reference field="3" count="1">
            <x v="26"/>
          </reference>
        </references>
      </pivotArea>
    </format>
    <format dxfId="401">
      <pivotArea dataOnly="0" labelOnly="1" outline="0" fieldPosition="0">
        <references count="3">
          <reference field="1" count="1" selected="0">
            <x v="11"/>
          </reference>
          <reference field="2" count="1" selected="0">
            <x v="28"/>
          </reference>
          <reference field="3" count="1">
            <x v="29"/>
          </reference>
        </references>
      </pivotArea>
    </format>
    <format dxfId="400">
      <pivotArea dataOnly="0" labelOnly="1" outline="0" fieldPosition="0">
        <references count="3">
          <reference field="1" count="1" selected="0">
            <x v="11"/>
          </reference>
          <reference field="2" count="1" selected="0">
            <x v="29"/>
          </reference>
          <reference field="3" count="1">
            <x v="30"/>
          </reference>
        </references>
      </pivotArea>
    </format>
    <format dxfId="399">
      <pivotArea dataOnly="0" labelOnly="1" outline="0" fieldPosition="0">
        <references count="3">
          <reference field="1" count="1" selected="0">
            <x v="11"/>
          </reference>
          <reference field="2" count="1" selected="0">
            <x v="30"/>
          </reference>
          <reference field="3" count="1">
            <x v="42"/>
          </reference>
        </references>
      </pivotArea>
    </format>
    <format dxfId="398">
      <pivotArea dataOnly="0" labelOnly="1" outline="0" fieldPosition="0">
        <references count="3">
          <reference field="1" count="1" selected="0">
            <x v="12"/>
          </reference>
          <reference field="2" count="1" selected="0">
            <x v="31"/>
          </reference>
          <reference field="3" count="1">
            <x v="9"/>
          </reference>
        </references>
      </pivotArea>
    </format>
    <format dxfId="397">
      <pivotArea dataOnly="0" labelOnly="1" outline="0" fieldPosition="0">
        <references count="3">
          <reference field="1" count="1" selected="0">
            <x v="12"/>
          </reference>
          <reference field="2" count="1" selected="0">
            <x v="32"/>
          </reference>
          <reference field="3" count="1">
            <x v="46"/>
          </reference>
        </references>
      </pivotArea>
    </format>
    <format dxfId="396">
      <pivotArea dataOnly="0" labelOnly="1" outline="0" fieldPosition="0">
        <references count="3">
          <reference field="1" count="1" selected="0">
            <x v="13"/>
          </reference>
          <reference field="2" count="1" selected="0">
            <x v="33"/>
          </reference>
          <reference field="3" count="1">
            <x v="1"/>
          </reference>
        </references>
      </pivotArea>
    </format>
    <format dxfId="395">
      <pivotArea dataOnly="0" labelOnly="1" outline="0" fieldPosition="0">
        <references count="3">
          <reference field="1" count="1" selected="0">
            <x v="13"/>
          </reference>
          <reference field="2" count="1" selected="0">
            <x v="34"/>
          </reference>
          <reference field="3" count="1">
            <x v="14"/>
          </reference>
        </references>
      </pivotArea>
    </format>
    <format dxfId="394">
      <pivotArea dataOnly="0" labelOnly="1" outline="0" fieldPosition="0">
        <references count="3">
          <reference field="1" count="1" selected="0">
            <x v="13"/>
          </reference>
          <reference field="2" count="1" selected="0">
            <x v="35"/>
          </reference>
          <reference field="3" count="1">
            <x v="35"/>
          </reference>
        </references>
      </pivotArea>
    </format>
    <format dxfId="393">
      <pivotArea dataOnly="0" labelOnly="1" outline="0" fieldPosition="0">
        <references count="3">
          <reference field="1" count="1" selected="0">
            <x v="13"/>
          </reference>
          <reference field="2" count="1" selected="0">
            <x v="36"/>
          </reference>
          <reference field="3" count="1">
            <x v="50"/>
          </reference>
        </references>
      </pivotArea>
    </format>
    <format dxfId="392">
      <pivotArea dataOnly="0" labelOnly="1" outline="0" fieldPosition="0">
        <references count="3">
          <reference field="1" count="1" selected="0">
            <x v="14"/>
          </reference>
          <reference field="2" count="1" selected="0">
            <x v="37"/>
          </reference>
          <reference field="3" count="1">
            <x v="47"/>
          </reference>
        </references>
      </pivotArea>
    </format>
    <format dxfId="391">
      <pivotArea dataOnly="0" labelOnly="1" outline="0" fieldPosition="0">
        <references count="3">
          <reference field="1" count="1" selected="0">
            <x v="14"/>
          </reference>
          <reference field="2" count="1" selected="0">
            <x v="38"/>
          </reference>
          <reference field="3" count="1">
            <x v="12"/>
          </reference>
        </references>
      </pivotArea>
    </format>
    <format dxfId="390">
      <pivotArea dataOnly="0" labelOnly="1" outline="0" fieldPosition="0">
        <references count="3">
          <reference field="1" count="1" selected="0">
            <x v="14"/>
          </reference>
          <reference field="2" count="1" selected="0">
            <x v="39"/>
          </reference>
          <reference field="3" count="1">
            <x v="22"/>
          </reference>
        </references>
      </pivotArea>
    </format>
    <format dxfId="389">
      <pivotArea dataOnly="0" labelOnly="1" outline="0" fieldPosition="0">
        <references count="3">
          <reference field="1" count="1" selected="0">
            <x v="14"/>
          </reference>
          <reference field="2" count="1" selected="0">
            <x v="40"/>
          </reference>
          <reference field="3" count="1">
            <x v="48"/>
          </reference>
        </references>
      </pivotArea>
    </format>
    <format dxfId="388">
      <pivotArea dataOnly="0" labelOnly="1" outline="0" fieldPosition="0">
        <references count="3">
          <reference field="1" count="1" selected="0">
            <x v="15"/>
          </reference>
          <reference field="2" count="1" selected="0">
            <x v="41"/>
          </reference>
          <reference field="3" count="2">
            <x v="44"/>
            <x v="45"/>
          </reference>
        </references>
      </pivotArea>
    </format>
    <format dxfId="387">
      <pivotArea field="1" type="button" dataOnly="0" labelOnly="1" outline="0" axis="axisRow" fieldPosition="0"/>
    </format>
    <format dxfId="386">
      <pivotArea field="2" type="button" dataOnly="0" labelOnly="1" outline="0" axis="axisRow" fieldPosition="1"/>
    </format>
    <format dxfId="385">
      <pivotArea field="3" type="button" dataOnly="0" labelOnly="1" outline="0" axis="axisRow" fieldPosition="2"/>
    </format>
    <format dxfId="384">
      <pivotArea field="8" type="button" dataOnly="0" labelOnly="1" outline="0" axis="axisRow" fieldPosition="4"/>
    </format>
    <format dxfId="383">
      <pivotArea type="all" dataOnly="0" outline="0" fieldPosition="0"/>
    </format>
    <format dxfId="382">
      <pivotArea field="1" type="button" dataOnly="0" labelOnly="1" outline="0" axis="axisRow" fieldPosition="0"/>
    </format>
    <format dxfId="381">
      <pivotArea field="2" type="button" dataOnly="0" labelOnly="1" outline="0" axis="axisRow" fieldPosition="1"/>
    </format>
    <format dxfId="380">
      <pivotArea field="3" type="button" dataOnly="0" labelOnly="1" outline="0" axis="axisRow" fieldPosition="2"/>
    </format>
    <format dxfId="379">
      <pivotArea field="8" type="button" dataOnly="0" labelOnly="1" outline="0" axis="axisRow" fieldPosition="4"/>
    </format>
    <format dxfId="378">
      <pivotArea dataOnly="0" labelOnly="1" outline="0" fieldPosition="0">
        <references count="1">
          <reference field="1" count="0"/>
        </references>
      </pivotArea>
    </format>
    <format dxfId="377">
      <pivotArea dataOnly="0" labelOnly="1" outline="0" fieldPosition="0">
        <references count="2">
          <reference field="1" count="1" selected="0">
            <x v="0"/>
          </reference>
          <reference field="2" count="5">
            <x v="0"/>
            <x v="1"/>
            <x v="2"/>
            <x v="3"/>
            <x v="4"/>
          </reference>
        </references>
      </pivotArea>
    </format>
    <format dxfId="376">
      <pivotArea dataOnly="0" labelOnly="1" outline="0" fieldPosition="0">
        <references count="2">
          <reference field="1" count="1" selected="0">
            <x v="1"/>
          </reference>
          <reference field="2" count="1">
            <x v="5"/>
          </reference>
        </references>
      </pivotArea>
    </format>
    <format dxfId="375">
      <pivotArea dataOnly="0" labelOnly="1" outline="0" fieldPosition="0">
        <references count="2">
          <reference field="1" count="1" selected="0">
            <x v="2"/>
          </reference>
          <reference field="2" count="6">
            <x v="6"/>
            <x v="7"/>
            <x v="8"/>
            <x v="9"/>
            <x v="10"/>
            <x v="11"/>
          </reference>
        </references>
      </pivotArea>
    </format>
    <format dxfId="374">
      <pivotArea dataOnly="0" labelOnly="1" outline="0" fieldPosition="0">
        <references count="2">
          <reference field="1" count="1" selected="0">
            <x v="3"/>
          </reference>
          <reference field="2" count="2">
            <x v="12"/>
            <x v="13"/>
          </reference>
        </references>
      </pivotArea>
    </format>
    <format dxfId="373">
      <pivotArea dataOnly="0" labelOnly="1" outline="0" fieldPosition="0">
        <references count="2">
          <reference field="1" count="1" selected="0">
            <x v="4"/>
          </reference>
          <reference field="2" count="1">
            <x v="14"/>
          </reference>
        </references>
      </pivotArea>
    </format>
    <format dxfId="372">
      <pivotArea dataOnly="0" labelOnly="1" outline="0" fieldPosition="0">
        <references count="2">
          <reference field="1" count="1" selected="0">
            <x v="5"/>
          </reference>
          <reference field="2" count="2">
            <x v="15"/>
            <x v="16"/>
          </reference>
        </references>
      </pivotArea>
    </format>
    <format dxfId="371">
      <pivotArea dataOnly="0" labelOnly="1" outline="0" fieldPosition="0">
        <references count="2">
          <reference field="1" count="1" selected="0">
            <x v="6"/>
          </reference>
          <reference field="2" count="4">
            <x v="17"/>
            <x v="18"/>
            <x v="19"/>
            <x v="20"/>
          </reference>
        </references>
      </pivotArea>
    </format>
    <format dxfId="370">
      <pivotArea dataOnly="0" labelOnly="1" outline="0" fieldPosition="0">
        <references count="2">
          <reference field="1" count="1" selected="0">
            <x v="7"/>
          </reference>
          <reference field="2" count="2">
            <x v="21"/>
            <x v="22"/>
          </reference>
        </references>
      </pivotArea>
    </format>
    <format dxfId="369">
      <pivotArea dataOnly="0" labelOnly="1" outline="0" fieldPosition="0">
        <references count="2">
          <reference field="1" count="1" selected="0">
            <x v="8"/>
          </reference>
          <reference field="2" count="1">
            <x v="23"/>
          </reference>
        </references>
      </pivotArea>
    </format>
    <format dxfId="368">
      <pivotArea dataOnly="0" labelOnly="1" outline="0" fieldPosition="0">
        <references count="2">
          <reference field="1" count="1" selected="0">
            <x v="9"/>
          </reference>
          <reference field="2" count="1">
            <x v="24"/>
          </reference>
        </references>
      </pivotArea>
    </format>
    <format dxfId="367">
      <pivotArea dataOnly="0" labelOnly="1" outline="0" fieldPosition="0">
        <references count="2">
          <reference field="1" count="1" selected="0">
            <x v="10"/>
          </reference>
          <reference field="2" count="1">
            <x v="25"/>
          </reference>
        </references>
      </pivotArea>
    </format>
    <format dxfId="366">
      <pivotArea dataOnly="0" labelOnly="1" outline="0" fieldPosition="0">
        <references count="2">
          <reference field="1" count="1" selected="0">
            <x v="11"/>
          </reference>
          <reference field="2" count="5">
            <x v="26"/>
            <x v="27"/>
            <x v="28"/>
            <x v="29"/>
            <x v="30"/>
          </reference>
        </references>
      </pivotArea>
    </format>
    <format dxfId="365">
      <pivotArea dataOnly="0" labelOnly="1" outline="0" fieldPosition="0">
        <references count="2">
          <reference field="1" count="1" selected="0">
            <x v="12"/>
          </reference>
          <reference field="2" count="2">
            <x v="31"/>
            <x v="32"/>
          </reference>
        </references>
      </pivotArea>
    </format>
    <format dxfId="364">
      <pivotArea dataOnly="0" labelOnly="1" outline="0" fieldPosition="0">
        <references count="2">
          <reference field="1" count="1" selected="0">
            <x v="13"/>
          </reference>
          <reference field="2" count="4">
            <x v="33"/>
            <x v="34"/>
            <x v="35"/>
            <x v="36"/>
          </reference>
        </references>
      </pivotArea>
    </format>
    <format dxfId="363">
      <pivotArea dataOnly="0" labelOnly="1" outline="0" fieldPosition="0">
        <references count="2">
          <reference field="1" count="1" selected="0">
            <x v="14"/>
          </reference>
          <reference field="2" count="4">
            <x v="37"/>
            <x v="38"/>
            <x v="39"/>
            <x v="40"/>
          </reference>
        </references>
      </pivotArea>
    </format>
    <format dxfId="362">
      <pivotArea dataOnly="0" labelOnly="1" outline="0" fieldPosition="0">
        <references count="2">
          <reference field="1" count="1" selected="0">
            <x v="15"/>
          </reference>
          <reference field="2" count="1">
            <x v="41"/>
          </reference>
        </references>
      </pivotArea>
    </format>
    <format dxfId="361">
      <pivotArea dataOnly="0" labelOnly="1" outline="0" fieldPosition="0">
        <references count="3">
          <reference field="1" count="1" selected="0">
            <x v="0"/>
          </reference>
          <reference field="2" count="1" selected="0">
            <x v="0"/>
          </reference>
          <reference field="3" count="1">
            <x v="7"/>
          </reference>
        </references>
      </pivotArea>
    </format>
    <format dxfId="360">
      <pivotArea dataOnly="0" labelOnly="1" outline="0" fieldPosition="0">
        <references count="3">
          <reference field="1" count="1" selected="0">
            <x v="0"/>
          </reference>
          <reference field="2" count="1" selected="0">
            <x v="1"/>
          </reference>
          <reference field="3" count="1">
            <x v="8"/>
          </reference>
        </references>
      </pivotArea>
    </format>
    <format dxfId="359">
      <pivotArea dataOnly="0" labelOnly="1" outline="0" fieldPosition="0">
        <references count="3">
          <reference field="1" count="1" selected="0">
            <x v="0"/>
          </reference>
          <reference field="2" count="1" selected="0">
            <x v="2"/>
          </reference>
          <reference field="3" count="1">
            <x v="21"/>
          </reference>
        </references>
      </pivotArea>
    </format>
    <format dxfId="358">
      <pivotArea dataOnly="0" labelOnly="1" outline="0" fieldPosition="0">
        <references count="3">
          <reference field="1" count="1" selected="0">
            <x v="0"/>
          </reference>
          <reference field="2" count="1" selected="0">
            <x v="3"/>
          </reference>
          <reference field="3" count="1">
            <x v="51"/>
          </reference>
        </references>
      </pivotArea>
    </format>
    <format dxfId="357">
      <pivotArea dataOnly="0" labelOnly="1" outline="0" fieldPosition="0">
        <references count="3">
          <reference field="1" count="1" selected="0">
            <x v="0"/>
          </reference>
          <reference field="2" count="1" selected="0">
            <x v="4"/>
          </reference>
          <reference field="3" count="1">
            <x v="13"/>
          </reference>
        </references>
      </pivotArea>
    </format>
    <format dxfId="356">
      <pivotArea dataOnly="0" labelOnly="1" outline="0" fieldPosition="0">
        <references count="3">
          <reference field="1" count="1" selected="0">
            <x v="1"/>
          </reference>
          <reference field="2" count="1" selected="0">
            <x v="5"/>
          </reference>
          <reference field="3" count="1">
            <x v="25"/>
          </reference>
        </references>
      </pivotArea>
    </format>
    <format dxfId="355">
      <pivotArea dataOnly="0" labelOnly="1" outline="0" fieldPosition="0">
        <references count="3">
          <reference field="1" count="1" selected="0">
            <x v="2"/>
          </reference>
          <reference field="2" count="1" selected="0">
            <x v="6"/>
          </reference>
          <reference field="3" count="2">
            <x v="5"/>
            <x v="6"/>
          </reference>
        </references>
      </pivotArea>
    </format>
    <format dxfId="354">
      <pivotArea dataOnly="0" labelOnly="1" outline="0" fieldPosition="0">
        <references count="3">
          <reference field="1" count="1" selected="0">
            <x v="2"/>
          </reference>
          <reference field="2" count="1" selected="0">
            <x v="7"/>
          </reference>
          <reference field="3" count="1">
            <x v="33"/>
          </reference>
        </references>
      </pivotArea>
    </format>
    <format dxfId="353">
      <pivotArea dataOnly="0" labelOnly="1" outline="0" fieldPosition="0">
        <references count="3">
          <reference field="1" count="1" selected="0">
            <x v="2"/>
          </reference>
          <reference field="2" count="1" selected="0">
            <x v="8"/>
          </reference>
          <reference field="3" count="1">
            <x v="37"/>
          </reference>
        </references>
      </pivotArea>
    </format>
    <format dxfId="352">
      <pivotArea dataOnly="0" labelOnly="1" outline="0" fieldPosition="0">
        <references count="3">
          <reference field="1" count="1" selected="0">
            <x v="2"/>
          </reference>
          <reference field="2" count="1" selected="0">
            <x v="9"/>
          </reference>
          <reference field="3" count="1">
            <x v="38"/>
          </reference>
        </references>
      </pivotArea>
    </format>
    <format dxfId="351">
      <pivotArea dataOnly="0" labelOnly="1" outline="0" fieldPosition="0">
        <references count="3">
          <reference field="1" count="1" selected="0">
            <x v="2"/>
          </reference>
          <reference field="2" count="1" selected="0">
            <x v="10"/>
          </reference>
          <reference field="3" count="1">
            <x v="39"/>
          </reference>
        </references>
      </pivotArea>
    </format>
    <format dxfId="350">
      <pivotArea dataOnly="0" labelOnly="1" outline="0" fieldPosition="0">
        <references count="3">
          <reference field="1" count="1" selected="0">
            <x v="2"/>
          </reference>
          <reference field="2" count="1" selected="0">
            <x v="11"/>
          </reference>
          <reference field="3" count="1">
            <x v="40"/>
          </reference>
        </references>
      </pivotArea>
    </format>
    <format dxfId="349">
      <pivotArea dataOnly="0" labelOnly="1" outline="0" fieldPosition="0">
        <references count="3">
          <reference field="1" count="1" selected="0">
            <x v="3"/>
          </reference>
          <reference field="2" count="1" selected="0">
            <x v="12"/>
          </reference>
          <reference field="3" count="1">
            <x v="27"/>
          </reference>
        </references>
      </pivotArea>
    </format>
    <format dxfId="348">
      <pivotArea dataOnly="0" labelOnly="1" outline="0" fieldPosition="0">
        <references count="3">
          <reference field="1" count="1" selected="0">
            <x v="3"/>
          </reference>
          <reference field="2" count="1" selected="0">
            <x v="13"/>
          </reference>
          <reference field="3" count="1">
            <x v="28"/>
          </reference>
        </references>
      </pivotArea>
    </format>
    <format dxfId="347">
      <pivotArea dataOnly="0" labelOnly="1" outline="0" fieldPosition="0">
        <references count="3">
          <reference field="1" count="1" selected="0">
            <x v="4"/>
          </reference>
          <reference field="2" count="1" selected="0">
            <x v="14"/>
          </reference>
          <reference field="3" count="1">
            <x v="3"/>
          </reference>
        </references>
      </pivotArea>
    </format>
    <format dxfId="346">
      <pivotArea dataOnly="0" labelOnly="1" outline="0" fieldPosition="0">
        <references count="3">
          <reference field="1" count="1" selected="0">
            <x v="5"/>
          </reference>
          <reference field="2" count="1" selected="0">
            <x v="15"/>
          </reference>
          <reference field="3" count="1">
            <x v="11"/>
          </reference>
        </references>
      </pivotArea>
    </format>
    <format dxfId="345">
      <pivotArea dataOnly="0" labelOnly="1" outline="0" fieldPosition="0">
        <references count="3">
          <reference field="1" count="1" selected="0">
            <x v="5"/>
          </reference>
          <reference field="2" count="1" selected="0">
            <x v="16"/>
          </reference>
          <reference field="3" count="1">
            <x v="2"/>
          </reference>
        </references>
      </pivotArea>
    </format>
    <format dxfId="344">
      <pivotArea dataOnly="0" labelOnly="1" outline="0" fieldPosition="0">
        <references count="3">
          <reference field="1" count="1" selected="0">
            <x v="6"/>
          </reference>
          <reference field="2" count="1" selected="0">
            <x v="17"/>
          </reference>
          <reference field="3" count="1">
            <x v="10"/>
          </reference>
        </references>
      </pivotArea>
    </format>
    <format dxfId="343">
      <pivotArea dataOnly="0" labelOnly="1" outline="0" fieldPosition="0">
        <references count="3">
          <reference field="1" count="1" selected="0">
            <x v="6"/>
          </reference>
          <reference field="2" count="1" selected="0">
            <x v="18"/>
          </reference>
          <reference field="3" count="2">
            <x v="19"/>
            <x v="20"/>
          </reference>
        </references>
      </pivotArea>
    </format>
    <format dxfId="342">
      <pivotArea dataOnly="0" labelOnly="1" outline="0" fieldPosition="0">
        <references count="3">
          <reference field="1" count="1" selected="0">
            <x v="6"/>
          </reference>
          <reference field="2" count="1" selected="0">
            <x v="19"/>
          </reference>
          <reference field="3" count="1">
            <x v="41"/>
          </reference>
        </references>
      </pivotArea>
    </format>
    <format dxfId="341">
      <pivotArea dataOnly="0" labelOnly="1" outline="0" fieldPosition="0">
        <references count="3">
          <reference field="1" count="1" selected="0">
            <x v="7"/>
          </reference>
          <reference field="2" count="1" selected="0">
            <x v="21"/>
          </reference>
          <reference field="3" count="5">
            <x v="4"/>
            <x v="15"/>
            <x v="18"/>
            <x v="36"/>
            <x v="43"/>
          </reference>
        </references>
      </pivotArea>
    </format>
    <format dxfId="340">
      <pivotArea dataOnly="0" labelOnly="1" outline="0" fieldPosition="0">
        <references count="3">
          <reference field="1" count="1" selected="0">
            <x v="7"/>
          </reference>
          <reference field="2" count="1" selected="0">
            <x v="22"/>
          </reference>
          <reference field="3" count="2">
            <x v="31"/>
            <x v="32"/>
          </reference>
        </references>
      </pivotArea>
    </format>
    <format dxfId="339">
      <pivotArea dataOnly="0" labelOnly="1" outline="0" fieldPosition="0">
        <references count="3">
          <reference field="1" count="1" selected="0">
            <x v="8"/>
          </reference>
          <reference field="2" count="1" selected="0">
            <x v="23"/>
          </reference>
          <reference field="3" count="2">
            <x v="16"/>
            <x v="17"/>
          </reference>
        </references>
      </pivotArea>
    </format>
    <format dxfId="338">
      <pivotArea dataOnly="0" labelOnly="1" outline="0" fieldPosition="0">
        <references count="3">
          <reference field="1" count="1" selected="0">
            <x v="10"/>
          </reference>
          <reference field="2" count="1" selected="0">
            <x v="25"/>
          </reference>
          <reference field="3" count="1">
            <x v="34"/>
          </reference>
        </references>
      </pivotArea>
    </format>
    <format dxfId="337">
      <pivotArea dataOnly="0" labelOnly="1" outline="0" fieldPosition="0">
        <references count="3">
          <reference field="1" count="1" selected="0">
            <x v="11"/>
          </reference>
          <reference field="2" count="1" selected="0">
            <x v="26"/>
          </reference>
          <reference field="3" count="1">
            <x v="0"/>
          </reference>
        </references>
      </pivotArea>
    </format>
    <format dxfId="336">
      <pivotArea dataOnly="0" labelOnly="1" outline="0" fieldPosition="0">
        <references count="3">
          <reference field="1" count="1" selected="0">
            <x v="11"/>
          </reference>
          <reference field="2" count="1" selected="0">
            <x v="27"/>
          </reference>
          <reference field="3" count="1">
            <x v="26"/>
          </reference>
        </references>
      </pivotArea>
    </format>
    <format dxfId="335">
      <pivotArea dataOnly="0" labelOnly="1" outline="0" fieldPosition="0">
        <references count="3">
          <reference field="1" count="1" selected="0">
            <x v="11"/>
          </reference>
          <reference field="2" count="1" selected="0">
            <x v="28"/>
          </reference>
          <reference field="3" count="1">
            <x v="29"/>
          </reference>
        </references>
      </pivotArea>
    </format>
    <format dxfId="334">
      <pivotArea dataOnly="0" labelOnly="1" outline="0" fieldPosition="0">
        <references count="3">
          <reference field="1" count="1" selected="0">
            <x v="11"/>
          </reference>
          <reference field="2" count="1" selected="0">
            <x v="29"/>
          </reference>
          <reference field="3" count="1">
            <x v="30"/>
          </reference>
        </references>
      </pivotArea>
    </format>
    <format dxfId="333">
      <pivotArea dataOnly="0" labelOnly="1" outline="0" fieldPosition="0">
        <references count="3">
          <reference field="1" count="1" selected="0">
            <x v="11"/>
          </reference>
          <reference field="2" count="1" selected="0">
            <x v="30"/>
          </reference>
          <reference field="3" count="1">
            <x v="42"/>
          </reference>
        </references>
      </pivotArea>
    </format>
    <format dxfId="332">
      <pivotArea dataOnly="0" labelOnly="1" outline="0" fieldPosition="0">
        <references count="3">
          <reference field="1" count="1" selected="0">
            <x v="12"/>
          </reference>
          <reference field="2" count="1" selected="0">
            <x v="31"/>
          </reference>
          <reference field="3" count="1">
            <x v="9"/>
          </reference>
        </references>
      </pivotArea>
    </format>
    <format dxfId="331">
      <pivotArea dataOnly="0" labelOnly="1" outline="0" fieldPosition="0">
        <references count="3">
          <reference field="1" count="1" selected="0">
            <x v="12"/>
          </reference>
          <reference field="2" count="1" selected="0">
            <x v="32"/>
          </reference>
          <reference field="3" count="1">
            <x v="46"/>
          </reference>
        </references>
      </pivotArea>
    </format>
    <format dxfId="330">
      <pivotArea dataOnly="0" labelOnly="1" outline="0" fieldPosition="0">
        <references count="3">
          <reference field="1" count="1" selected="0">
            <x v="13"/>
          </reference>
          <reference field="2" count="1" selected="0">
            <x v="33"/>
          </reference>
          <reference field="3" count="1">
            <x v="1"/>
          </reference>
        </references>
      </pivotArea>
    </format>
    <format dxfId="329">
      <pivotArea dataOnly="0" labelOnly="1" outline="0" fieldPosition="0">
        <references count="3">
          <reference field="1" count="1" selected="0">
            <x v="13"/>
          </reference>
          <reference field="2" count="1" selected="0">
            <x v="34"/>
          </reference>
          <reference field="3" count="1">
            <x v="14"/>
          </reference>
        </references>
      </pivotArea>
    </format>
    <format dxfId="328">
      <pivotArea dataOnly="0" labelOnly="1" outline="0" fieldPosition="0">
        <references count="3">
          <reference field="1" count="1" selected="0">
            <x v="13"/>
          </reference>
          <reference field="2" count="1" selected="0">
            <x v="35"/>
          </reference>
          <reference field="3" count="1">
            <x v="35"/>
          </reference>
        </references>
      </pivotArea>
    </format>
    <format dxfId="327">
      <pivotArea dataOnly="0" labelOnly="1" outline="0" fieldPosition="0">
        <references count="3">
          <reference field="1" count="1" selected="0">
            <x v="13"/>
          </reference>
          <reference field="2" count="1" selected="0">
            <x v="36"/>
          </reference>
          <reference field="3" count="1">
            <x v="50"/>
          </reference>
        </references>
      </pivotArea>
    </format>
    <format dxfId="326">
      <pivotArea dataOnly="0" labelOnly="1" outline="0" fieldPosition="0">
        <references count="3">
          <reference field="1" count="1" selected="0">
            <x v="14"/>
          </reference>
          <reference field="2" count="1" selected="0">
            <x v="37"/>
          </reference>
          <reference field="3" count="1">
            <x v="47"/>
          </reference>
        </references>
      </pivotArea>
    </format>
    <format dxfId="325">
      <pivotArea dataOnly="0" labelOnly="1" outline="0" fieldPosition="0">
        <references count="3">
          <reference field="1" count="1" selected="0">
            <x v="14"/>
          </reference>
          <reference field="2" count="1" selected="0">
            <x v="38"/>
          </reference>
          <reference field="3" count="1">
            <x v="12"/>
          </reference>
        </references>
      </pivotArea>
    </format>
    <format dxfId="324">
      <pivotArea dataOnly="0" labelOnly="1" outline="0" fieldPosition="0">
        <references count="3">
          <reference field="1" count="1" selected="0">
            <x v="14"/>
          </reference>
          <reference field="2" count="1" selected="0">
            <x v="39"/>
          </reference>
          <reference field="3" count="1">
            <x v="22"/>
          </reference>
        </references>
      </pivotArea>
    </format>
    <format dxfId="323">
      <pivotArea dataOnly="0" labelOnly="1" outline="0" fieldPosition="0">
        <references count="3">
          <reference field="1" count="1" selected="0">
            <x v="14"/>
          </reference>
          <reference field="2" count="1" selected="0">
            <x v="40"/>
          </reference>
          <reference field="3" count="1">
            <x v="48"/>
          </reference>
        </references>
      </pivotArea>
    </format>
    <format dxfId="322">
      <pivotArea dataOnly="0" labelOnly="1" outline="0" fieldPosition="0">
        <references count="3">
          <reference field="1" count="1" selected="0">
            <x v="15"/>
          </reference>
          <reference field="2" count="1" selected="0">
            <x v="41"/>
          </reference>
          <reference field="3" count="2">
            <x v="44"/>
            <x v="45"/>
          </reference>
        </references>
      </pivotArea>
    </format>
    <format dxfId="321">
      <pivotArea type="all" dataOnly="0" outline="0" fieldPosition="0"/>
    </format>
    <format dxfId="320">
      <pivotArea field="1" type="button" dataOnly="0" labelOnly="1" outline="0" axis="axisRow" fieldPosition="0"/>
    </format>
    <format dxfId="319">
      <pivotArea field="2" type="button" dataOnly="0" labelOnly="1" outline="0" axis="axisRow" fieldPosition="1"/>
    </format>
    <format dxfId="318">
      <pivotArea field="3" type="button" dataOnly="0" labelOnly="1" outline="0" axis="axisRow" fieldPosition="2"/>
    </format>
    <format dxfId="317">
      <pivotArea field="8" type="button" dataOnly="0" labelOnly="1" outline="0" axis="axisRow" fieldPosition="4"/>
    </format>
    <format dxfId="316">
      <pivotArea dataOnly="0" labelOnly="1" outline="0" fieldPosition="0">
        <references count="1">
          <reference field="1" count="0"/>
        </references>
      </pivotArea>
    </format>
    <format dxfId="315">
      <pivotArea dataOnly="0" labelOnly="1" outline="0" fieldPosition="0">
        <references count="2">
          <reference field="1" count="1" selected="0">
            <x v="0"/>
          </reference>
          <reference field="2" count="5">
            <x v="0"/>
            <x v="1"/>
            <x v="2"/>
            <x v="3"/>
            <x v="4"/>
          </reference>
        </references>
      </pivotArea>
    </format>
    <format dxfId="314">
      <pivotArea dataOnly="0" labelOnly="1" outline="0" fieldPosition="0">
        <references count="2">
          <reference field="1" count="1" selected="0">
            <x v="1"/>
          </reference>
          <reference field="2" count="1">
            <x v="5"/>
          </reference>
        </references>
      </pivotArea>
    </format>
    <format dxfId="313">
      <pivotArea dataOnly="0" labelOnly="1" outline="0" fieldPosition="0">
        <references count="2">
          <reference field="1" count="1" selected="0">
            <x v="2"/>
          </reference>
          <reference field="2" count="6">
            <x v="6"/>
            <x v="7"/>
            <x v="8"/>
            <x v="9"/>
            <x v="10"/>
            <x v="11"/>
          </reference>
        </references>
      </pivotArea>
    </format>
    <format dxfId="312">
      <pivotArea dataOnly="0" labelOnly="1" outline="0" fieldPosition="0">
        <references count="2">
          <reference field="1" count="1" selected="0">
            <x v="3"/>
          </reference>
          <reference field="2" count="2">
            <x v="12"/>
            <x v="13"/>
          </reference>
        </references>
      </pivotArea>
    </format>
    <format dxfId="311">
      <pivotArea dataOnly="0" labelOnly="1" outline="0" fieldPosition="0">
        <references count="2">
          <reference field="1" count="1" selected="0">
            <x v="4"/>
          </reference>
          <reference field="2" count="1">
            <x v="14"/>
          </reference>
        </references>
      </pivotArea>
    </format>
    <format dxfId="310">
      <pivotArea dataOnly="0" labelOnly="1" outline="0" fieldPosition="0">
        <references count="2">
          <reference field="1" count="1" selected="0">
            <x v="5"/>
          </reference>
          <reference field="2" count="2">
            <x v="15"/>
            <x v="16"/>
          </reference>
        </references>
      </pivotArea>
    </format>
    <format dxfId="309">
      <pivotArea dataOnly="0" labelOnly="1" outline="0" fieldPosition="0">
        <references count="2">
          <reference field="1" count="1" selected="0">
            <x v="6"/>
          </reference>
          <reference field="2" count="4">
            <x v="17"/>
            <x v="18"/>
            <x v="19"/>
            <x v="20"/>
          </reference>
        </references>
      </pivotArea>
    </format>
    <format dxfId="308">
      <pivotArea dataOnly="0" labelOnly="1" outline="0" fieldPosition="0">
        <references count="2">
          <reference field="1" count="1" selected="0">
            <x v="7"/>
          </reference>
          <reference field="2" count="2">
            <x v="21"/>
            <x v="22"/>
          </reference>
        </references>
      </pivotArea>
    </format>
    <format dxfId="307">
      <pivotArea dataOnly="0" labelOnly="1" outline="0" fieldPosition="0">
        <references count="2">
          <reference field="1" count="1" selected="0">
            <x v="8"/>
          </reference>
          <reference field="2" count="1">
            <x v="23"/>
          </reference>
        </references>
      </pivotArea>
    </format>
    <format dxfId="306">
      <pivotArea dataOnly="0" labelOnly="1" outline="0" fieldPosition="0">
        <references count="2">
          <reference field="1" count="1" selected="0">
            <x v="9"/>
          </reference>
          <reference field="2" count="1">
            <x v="24"/>
          </reference>
        </references>
      </pivotArea>
    </format>
    <format dxfId="305">
      <pivotArea dataOnly="0" labelOnly="1" outline="0" fieldPosition="0">
        <references count="2">
          <reference field="1" count="1" selected="0">
            <x v="10"/>
          </reference>
          <reference field="2" count="1">
            <x v="25"/>
          </reference>
        </references>
      </pivotArea>
    </format>
    <format dxfId="304">
      <pivotArea dataOnly="0" labelOnly="1" outline="0" fieldPosition="0">
        <references count="2">
          <reference field="1" count="1" selected="0">
            <x v="11"/>
          </reference>
          <reference field="2" count="5">
            <x v="26"/>
            <x v="27"/>
            <x v="28"/>
            <x v="29"/>
            <x v="30"/>
          </reference>
        </references>
      </pivotArea>
    </format>
    <format dxfId="303">
      <pivotArea dataOnly="0" labelOnly="1" outline="0" fieldPosition="0">
        <references count="2">
          <reference field="1" count="1" selected="0">
            <x v="12"/>
          </reference>
          <reference field="2" count="2">
            <x v="31"/>
            <x v="32"/>
          </reference>
        </references>
      </pivotArea>
    </format>
    <format dxfId="302">
      <pivotArea dataOnly="0" labelOnly="1" outline="0" fieldPosition="0">
        <references count="2">
          <reference field="1" count="1" selected="0">
            <x v="13"/>
          </reference>
          <reference field="2" count="4">
            <x v="33"/>
            <x v="34"/>
            <x v="35"/>
            <x v="36"/>
          </reference>
        </references>
      </pivotArea>
    </format>
    <format dxfId="301">
      <pivotArea dataOnly="0" labelOnly="1" outline="0" fieldPosition="0">
        <references count="2">
          <reference field="1" count="1" selected="0">
            <x v="14"/>
          </reference>
          <reference field="2" count="4">
            <x v="37"/>
            <x v="38"/>
            <x v="39"/>
            <x v="40"/>
          </reference>
        </references>
      </pivotArea>
    </format>
    <format dxfId="300">
      <pivotArea dataOnly="0" labelOnly="1" outline="0" fieldPosition="0">
        <references count="2">
          <reference field="1" count="1" selected="0">
            <x v="15"/>
          </reference>
          <reference field="2" count="1">
            <x v="41"/>
          </reference>
        </references>
      </pivotArea>
    </format>
    <format dxfId="299">
      <pivotArea dataOnly="0" labelOnly="1" outline="0" fieldPosition="0">
        <references count="3">
          <reference field="1" count="1" selected="0">
            <x v="0"/>
          </reference>
          <reference field="2" count="1" selected="0">
            <x v="0"/>
          </reference>
          <reference field="3" count="1">
            <x v="7"/>
          </reference>
        </references>
      </pivotArea>
    </format>
    <format dxfId="298">
      <pivotArea dataOnly="0" labelOnly="1" outline="0" fieldPosition="0">
        <references count="3">
          <reference field="1" count="1" selected="0">
            <x v="0"/>
          </reference>
          <reference field="2" count="1" selected="0">
            <x v="1"/>
          </reference>
          <reference field="3" count="1">
            <x v="8"/>
          </reference>
        </references>
      </pivotArea>
    </format>
    <format dxfId="297">
      <pivotArea dataOnly="0" labelOnly="1" outline="0" fieldPosition="0">
        <references count="3">
          <reference field="1" count="1" selected="0">
            <x v="0"/>
          </reference>
          <reference field="2" count="1" selected="0">
            <x v="2"/>
          </reference>
          <reference field="3" count="1">
            <x v="21"/>
          </reference>
        </references>
      </pivotArea>
    </format>
    <format dxfId="296">
      <pivotArea dataOnly="0" labelOnly="1" outline="0" fieldPosition="0">
        <references count="3">
          <reference field="1" count="1" selected="0">
            <x v="0"/>
          </reference>
          <reference field="2" count="1" selected="0">
            <x v="3"/>
          </reference>
          <reference field="3" count="1">
            <x v="51"/>
          </reference>
        </references>
      </pivotArea>
    </format>
    <format dxfId="295">
      <pivotArea dataOnly="0" labelOnly="1" outline="0" fieldPosition="0">
        <references count="3">
          <reference field="1" count="1" selected="0">
            <x v="0"/>
          </reference>
          <reference field="2" count="1" selected="0">
            <x v="4"/>
          </reference>
          <reference field="3" count="1">
            <x v="13"/>
          </reference>
        </references>
      </pivotArea>
    </format>
    <format dxfId="294">
      <pivotArea dataOnly="0" labelOnly="1" outline="0" fieldPosition="0">
        <references count="3">
          <reference field="1" count="1" selected="0">
            <x v="1"/>
          </reference>
          <reference field="2" count="1" selected="0">
            <x v="5"/>
          </reference>
          <reference field="3" count="1">
            <x v="25"/>
          </reference>
        </references>
      </pivotArea>
    </format>
    <format dxfId="293">
      <pivotArea dataOnly="0" labelOnly="1" outline="0" fieldPosition="0">
        <references count="3">
          <reference field="1" count="1" selected="0">
            <x v="2"/>
          </reference>
          <reference field="2" count="1" selected="0">
            <x v="6"/>
          </reference>
          <reference field="3" count="2">
            <x v="5"/>
            <x v="6"/>
          </reference>
        </references>
      </pivotArea>
    </format>
    <format dxfId="292">
      <pivotArea dataOnly="0" labelOnly="1" outline="0" fieldPosition="0">
        <references count="3">
          <reference field="1" count="1" selected="0">
            <x v="2"/>
          </reference>
          <reference field="2" count="1" selected="0">
            <x v="7"/>
          </reference>
          <reference field="3" count="1">
            <x v="33"/>
          </reference>
        </references>
      </pivotArea>
    </format>
    <format dxfId="291">
      <pivotArea dataOnly="0" labelOnly="1" outline="0" fieldPosition="0">
        <references count="3">
          <reference field="1" count="1" selected="0">
            <x v="2"/>
          </reference>
          <reference field="2" count="1" selected="0">
            <x v="8"/>
          </reference>
          <reference field="3" count="1">
            <x v="37"/>
          </reference>
        </references>
      </pivotArea>
    </format>
    <format dxfId="290">
      <pivotArea dataOnly="0" labelOnly="1" outline="0" fieldPosition="0">
        <references count="3">
          <reference field="1" count="1" selected="0">
            <x v="2"/>
          </reference>
          <reference field="2" count="1" selected="0">
            <x v="9"/>
          </reference>
          <reference field="3" count="1">
            <x v="38"/>
          </reference>
        </references>
      </pivotArea>
    </format>
    <format dxfId="289">
      <pivotArea dataOnly="0" labelOnly="1" outline="0" fieldPosition="0">
        <references count="3">
          <reference field="1" count="1" selected="0">
            <x v="2"/>
          </reference>
          <reference field="2" count="1" selected="0">
            <x v="10"/>
          </reference>
          <reference field="3" count="1">
            <x v="39"/>
          </reference>
        </references>
      </pivotArea>
    </format>
    <format dxfId="288">
      <pivotArea dataOnly="0" labelOnly="1" outline="0" fieldPosition="0">
        <references count="3">
          <reference field="1" count="1" selected="0">
            <x v="2"/>
          </reference>
          <reference field="2" count="1" selected="0">
            <x v="11"/>
          </reference>
          <reference field="3" count="1">
            <x v="40"/>
          </reference>
        </references>
      </pivotArea>
    </format>
    <format dxfId="287">
      <pivotArea dataOnly="0" labelOnly="1" outline="0" fieldPosition="0">
        <references count="3">
          <reference field="1" count="1" selected="0">
            <x v="3"/>
          </reference>
          <reference field="2" count="1" selected="0">
            <x v="12"/>
          </reference>
          <reference field="3" count="1">
            <x v="27"/>
          </reference>
        </references>
      </pivotArea>
    </format>
    <format dxfId="286">
      <pivotArea dataOnly="0" labelOnly="1" outline="0" fieldPosition="0">
        <references count="3">
          <reference field="1" count="1" selected="0">
            <x v="3"/>
          </reference>
          <reference field="2" count="1" selected="0">
            <x v="13"/>
          </reference>
          <reference field="3" count="1">
            <x v="28"/>
          </reference>
        </references>
      </pivotArea>
    </format>
    <format dxfId="285">
      <pivotArea dataOnly="0" labelOnly="1" outline="0" fieldPosition="0">
        <references count="3">
          <reference field="1" count="1" selected="0">
            <x v="4"/>
          </reference>
          <reference field="2" count="1" selected="0">
            <x v="14"/>
          </reference>
          <reference field="3" count="1">
            <x v="3"/>
          </reference>
        </references>
      </pivotArea>
    </format>
    <format dxfId="284">
      <pivotArea dataOnly="0" labelOnly="1" outline="0" fieldPosition="0">
        <references count="3">
          <reference field="1" count="1" selected="0">
            <x v="5"/>
          </reference>
          <reference field="2" count="1" selected="0">
            <x v="15"/>
          </reference>
          <reference field="3" count="1">
            <x v="11"/>
          </reference>
        </references>
      </pivotArea>
    </format>
    <format dxfId="283">
      <pivotArea dataOnly="0" labelOnly="1" outline="0" fieldPosition="0">
        <references count="3">
          <reference field="1" count="1" selected="0">
            <x v="5"/>
          </reference>
          <reference field="2" count="1" selected="0">
            <x v="16"/>
          </reference>
          <reference field="3" count="1">
            <x v="2"/>
          </reference>
        </references>
      </pivotArea>
    </format>
    <format dxfId="282">
      <pivotArea dataOnly="0" labelOnly="1" outline="0" fieldPosition="0">
        <references count="3">
          <reference field="1" count="1" selected="0">
            <x v="6"/>
          </reference>
          <reference field="2" count="1" selected="0">
            <x v="17"/>
          </reference>
          <reference field="3" count="1">
            <x v="10"/>
          </reference>
        </references>
      </pivotArea>
    </format>
    <format dxfId="281">
      <pivotArea dataOnly="0" labelOnly="1" outline="0" fieldPosition="0">
        <references count="3">
          <reference field="1" count="1" selected="0">
            <x v="6"/>
          </reference>
          <reference field="2" count="1" selected="0">
            <x v="18"/>
          </reference>
          <reference field="3" count="2">
            <x v="19"/>
            <x v="20"/>
          </reference>
        </references>
      </pivotArea>
    </format>
    <format dxfId="280">
      <pivotArea dataOnly="0" labelOnly="1" outline="0" fieldPosition="0">
        <references count="3">
          <reference field="1" count="1" selected="0">
            <x v="6"/>
          </reference>
          <reference field="2" count="1" selected="0">
            <x v="19"/>
          </reference>
          <reference field="3" count="1">
            <x v="41"/>
          </reference>
        </references>
      </pivotArea>
    </format>
    <format dxfId="279">
      <pivotArea dataOnly="0" labelOnly="1" outline="0" fieldPosition="0">
        <references count="3">
          <reference field="1" count="1" selected="0">
            <x v="7"/>
          </reference>
          <reference field="2" count="1" selected="0">
            <x v="21"/>
          </reference>
          <reference field="3" count="5">
            <x v="4"/>
            <x v="15"/>
            <x v="18"/>
            <x v="36"/>
            <x v="43"/>
          </reference>
        </references>
      </pivotArea>
    </format>
    <format dxfId="278">
      <pivotArea dataOnly="0" labelOnly="1" outline="0" fieldPosition="0">
        <references count="3">
          <reference field="1" count="1" selected="0">
            <x v="7"/>
          </reference>
          <reference field="2" count="1" selected="0">
            <x v="22"/>
          </reference>
          <reference field="3" count="2">
            <x v="31"/>
            <x v="32"/>
          </reference>
        </references>
      </pivotArea>
    </format>
    <format dxfId="277">
      <pivotArea dataOnly="0" labelOnly="1" outline="0" fieldPosition="0">
        <references count="3">
          <reference field="1" count="1" selected="0">
            <x v="8"/>
          </reference>
          <reference field="2" count="1" selected="0">
            <x v="23"/>
          </reference>
          <reference field="3" count="2">
            <x v="16"/>
            <x v="17"/>
          </reference>
        </references>
      </pivotArea>
    </format>
    <format dxfId="276">
      <pivotArea dataOnly="0" labelOnly="1" outline="0" fieldPosition="0">
        <references count="3">
          <reference field="1" count="1" selected="0">
            <x v="10"/>
          </reference>
          <reference field="2" count="1" selected="0">
            <x v="25"/>
          </reference>
          <reference field="3" count="1">
            <x v="34"/>
          </reference>
        </references>
      </pivotArea>
    </format>
    <format dxfId="275">
      <pivotArea dataOnly="0" labelOnly="1" outline="0" fieldPosition="0">
        <references count="3">
          <reference field="1" count="1" selected="0">
            <x v="11"/>
          </reference>
          <reference field="2" count="1" selected="0">
            <x v="26"/>
          </reference>
          <reference field="3" count="1">
            <x v="0"/>
          </reference>
        </references>
      </pivotArea>
    </format>
    <format dxfId="274">
      <pivotArea dataOnly="0" labelOnly="1" outline="0" fieldPosition="0">
        <references count="3">
          <reference field="1" count="1" selected="0">
            <x v="11"/>
          </reference>
          <reference field="2" count="1" selected="0">
            <x v="27"/>
          </reference>
          <reference field="3" count="1">
            <x v="26"/>
          </reference>
        </references>
      </pivotArea>
    </format>
    <format dxfId="273">
      <pivotArea dataOnly="0" labelOnly="1" outline="0" fieldPosition="0">
        <references count="3">
          <reference field="1" count="1" selected="0">
            <x v="11"/>
          </reference>
          <reference field="2" count="1" selected="0">
            <x v="28"/>
          </reference>
          <reference field="3" count="1">
            <x v="29"/>
          </reference>
        </references>
      </pivotArea>
    </format>
    <format dxfId="272">
      <pivotArea dataOnly="0" labelOnly="1" outline="0" fieldPosition="0">
        <references count="3">
          <reference field="1" count="1" selected="0">
            <x v="11"/>
          </reference>
          <reference field="2" count="1" selected="0">
            <x v="29"/>
          </reference>
          <reference field="3" count="1">
            <x v="30"/>
          </reference>
        </references>
      </pivotArea>
    </format>
    <format dxfId="271">
      <pivotArea dataOnly="0" labelOnly="1" outline="0" fieldPosition="0">
        <references count="3">
          <reference field="1" count="1" selected="0">
            <x v="11"/>
          </reference>
          <reference field="2" count="1" selected="0">
            <x v="30"/>
          </reference>
          <reference field="3" count="1">
            <x v="42"/>
          </reference>
        </references>
      </pivotArea>
    </format>
    <format dxfId="270">
      <pivotArea dataOnly="0" labelOnly="1" outline="0" fieldPosition="0">
        <references count="3">
          <reference field="1" count="1" selected="0">
            <x v="12"/>
          </reference>
          <reference field="2" count="1" selected="0">
            <x v="31"/>
          </reference>
          <reference field="3" count="1">
            <x v="9"/>
          </reference>
        </references>
      </pivotArea>
    </format>
    <format dxfId="269">
      <pivotArea dataOnly="0" labelOnly="1" outline="0" fieldPosition="0">
        <references count="3">
          <reference field="1" count="1" selected="0">
            <x v="12"/>
          </reference>
          <reference field="2" count="1" selected="0">
            <x v="32"/>
          </reference>
          <reference field="3" count="1">
            <x v="46"/>
          </reference>
        </references>
      </pivotArea>
    </format>
    <format dxfId="268">
      <pivotArea dataOnly="0" labelOnly="1" outline="0" fieldPosition="0">
        <references count="3">
          <reference field="1" count="1" selected="0">
            <x v="13"/>
          </reference>
          <reference field="2" count="1" selected="0">
            <x v="33"/>
          </reference>
          <reference field="3" count="1">
            <x v="1"/>
          </reference>
        </references>
      </pivotArea>
    </format>
    <format dxfId="267">
      <pivotArea dataOnly="0" labelOnly="1" outline="0" fieldPosition="0">
        <references count="3">
          <reference field="1" count="1" selected="0">
            <x v="13"/>
          </reference>
          <reference field="2" count="1" selected="0">
            <x v="34"/>
          </reference>
          <reference field="3" count="1">
            <x v="14"/>
          </reference>
        </references>
      </pivotArea>
    </format>
    <format dxfId="266">
      <pivotArea dataOnly="0" labelOnly="1" outline="0" fieldPosition="0">
        <references count="3">
          <reference field="1" count="1" selected="0">
            <x v="13"/>
          </reference>
          <reference field="2" count="1" selected="0">
            <x v="35"/>
          </reference>
          <reference field="3" count="1">
            <x v="35"/>
          </reference>
        </references>
      </pivotArea>
    </format>
    <format dxfId="265">
      <pivotArea dataOnly="0" labelOnly="1" outline="0" fieldPosition="0">
        <references count="3">
          <reference field="1" count="1" selected="0">
            <x v="13"/>
          </reference>
          <reference field="2" count="1" selected="0">
            <x v="36"/>
          </reference>
          <reference field="3" count="1">
            <x v="50"/>
          </reference>
        </references>
      </pivotArea>
    </format>
    <format dxfId="264">
      <pivotArea dataOnly="0" labelOnly="1" outline="0" fieldPosition="0">
        <references count="3">
          <reference field="1" count="1" selected="0">
            <x v="14"/>
          </reference>
          <reference field="2" count="1" selected="0">
            <x v="37"/>
          </reference>
          <reference field="3" count="1">
            <x v="47"/>
          </reference>
        </references>
      </pivotArea>
    </format>
    <format dxfId="263">
      <pivotArea dataOnly="0" labelOnly="1" outline="0" fieldPosition="0">
        <references count="3">
          <reference field="1" count="1" selected="0">
            <x v="14"/>
          </reference>
          <reference field="2" count="1" selected="0">
            <x v="38"/>
          </reference>
          <reference field="3" count="1">
            <x v="12"/>
          </reference>
        </references>
      </pivotArea>
    </format>
    <format dxfId="262">
      <pivotArea dataOnly="0" labelOnly="1" outline="0" fieldPosition="0">
        <references count="3">
          <reference field="1" count="1" selected="0">
            <x v="14"/>
          </reference>
          <reference field="2" count="1" selected="0">
            <x v="39"/>
          </reference>
          <reference field="3" count="1">
            <x v="22"/>
          </reference>
        </references>
      </pivotArea>
    </format>
    <format dxfId="261">
      <pivotArea dataOnly="0" labelOnly="1" outline="0" fieldPosition="0">
        <references count="3">
          <reference field="1" count="1" selected="0">
            <x v="14"/>
          </reference>
          <reference field="2" count="1" selected="0">
            <x v="40"/>
          </reference>
          <reference field="3" count="1">
            <x v="48"/>
          </reference>
        </references>
      </pivotArea>
    </format>
    <format dxfId="260">
      <pivotArea dataOnly="0" labelOnly="1" outline="0" fieldPosition="0">
        <references count="3">
          <reference field="1" count="1" selected="0">
            <x v="15"/>
          </reference>
          <reference field="2" count="1" selected="0">
            <x v="41"/>
          </reference>
          <reference field="3" count="2">
            <x v="44"/>
            <x v="45"/>
          </reference>
        </references>
      </pivotArea>
    </format>
    <format dxfId="259">
      <pivotArea field="7" type="button" dataOnly="0" labelOnly="1" outline="0" axis="axisRow" fieldPosition="3"/>
    </format>
    <format dxfId="258">
      <pivotArea field="7" type="button" dataOnly="0" labelOnly="1" outline="0" axis="axisRow" fieldPosition="3"/>
    </format>
    <format dxfId="257">
      <pivotArea type="all" dataOnly="0" outline="0" fieldPosition="0"/>
    </format>
    <format dxfId="256">
      <pivotArea field="1" type="button" dataOnly="0" labelOnly="1" outline="0" axis="axisRow" fieldPosition="0"/>
    </format>
    <format dxfId="255">
      <pivotArea field="2" type="button" dataOnly="0" labelOnly="1" outline="0" axis="axisRow" fieldPosition="1"/>
    </format>
    <format dxfId="254">
      <pivotArea field="3" type="button" dataOnly="0" labelOnly="1" outline="0" axis="axisRow" fieldPosition="2"/>
    </format>
    <format dxfId="253">
      <pivotArea field="8" type="button" dataOnly="0" labelOnly="1" outline="0" axis="axisRow" fieldPosition="4"/>
    </format>
    <format dxfId="252">
      <pivotArea field="7" type="button" dataOnly="0" labelOnly="1" outline="0" axis="axisRow" fieldPosition="3"/>
    </format>
    <format dxfId="251">
      <pivotArea field="15" type="button" dataOnly="0" labelOnly="1" outline="0"/>
    </format>
    <format dxfId="250">
      <pivotArea dataOnly="0" labelOnly="1" outline="0" fieldPosition="0">
        <references count="1">
          <reference field="7" count="0"/>
        </references>
      </pivotArea>
    </format>
    <format dxfId="249">
      <pivotArea dataOnly="0" labelOnly="1" outline="0" fieldPosition="0">
        <references count="1">
          <reference field="3" count="0"/>
        </references>
      </pivotArea>
    </format>
    <format dxfId="248">
      <pivotArea dataOnly="0" labelOnly="1" outline="0" fieldPosition="0">
        <references count="1">
          <reference field="1" count="0"/>
        </references>
      </pivotArea>
    </format>
    <format dxfId="247">
      <pivotArea dataOnly="0" labelOnly="1" outline="0" fieldPosition="0">
        <references count="1">
          <reference field="2" count="0"/>
        </references>
      </pivotArea>
    </format>
    <format dxfId="246">
      <pivotArea field="15" type="button" dataOnly="0" labelOnly="1" outline="0"/>
    </format>
    <format dxfId="245">
      <pivotArea dataOnly="0" labelOnly="1" outline="0" fieldPosition="0">
        <references count="3">
          <reference field="1" count="1" selected="0">
            <x v="6"/>
          </reference>
          <reference field="2" count="1" selected="0">
            <x v="20"/>
          </reference>
          <reference field="3" count="1">
            <x v="49"/>
          </reference>
        </references>
      </pivotArea>
    </format>
    <format dxfId="244">
      <pivotArea dataOnly="0" labelOnly="1" outline="0" fieldPosition="0">
        <references count="3">
          <reference field="1" count="1" selected="0">
            <x v="9"/>
          </reference>
          <reference field="2" count="1" selected="0">
            <x v="24"/>
          </reference>
          <reference field="3" count="2">
            <x v="23"/>
            <x v="24"/>
          </reference>
        </references>
      </pivotArea>
    </format>
    <format dxfId="243">
      <pivotArea dataOnly="0" labelOnly="1" outline="0" fieldPosition="0">
        <references count="3">
          <reference field="1" count="1" selected="0">
            <x v="9"/>
          </reference>
          <reference field="2" count="1" selected="0">
            <x v="24"/>
          </reference>
          <reference field="3" count="2">
            <x v="23"/>
            <x v="24"/>
          </reference>
        </references>
      </pivotArea>
    </format>
    <format dxfId="242">
      <pivotArea dataOnly="0" labelOnly="1" outline="0" fieldPosition="0">
        <references count="3">
          <reference field="1" count="1" selected="0">
            <x v="9"/>
          </reference>
          <reference field="2" count="1" selected="0">
            <x v="24"/>
          </reference>
          <reference field="3" count="2">
            <x v="23"/>
            <x v="24"/>
          </reference>
        </references>
      </pivotArea>
    </format>
    <format dxfId="241">
      <pivotArea dataOnly="0" labelOnly="1" outline="0" fieldPosition="0">
        <references count="3">
          <reference field="1" count="1" selected="0">
            <x v="6"/>
          </reference>
          <reference field="2" count="1" selected="0">
            <x v="20"/>
          </reference>
          <reference field="3" count="1">
            <x v="49"/>
          </reference>
        </references>
      </pivotArea>
    </format>
    <format dxfId="240">
      <pivotArea dataOnly="0" labelOnly="1" outline="0" fieldPosition="0">
        <references count="3">
          <reference field="1" count="1" selected="0">
            <x v="6"/>
          </reference>
          <reference field="2" count="1" selected="0">
            <x v="20"/>
          </reference>
          <reference field="3" count="1">
            <x v="49"/>
          </reference>
        </references>
      </pivotArea>
    </format>
    <format dxfId="239">
      <pivotArea dataOnly="0" labelOnly="1" outline="0" fieldPosition="0">
        <references count="3">
          <reference field="1" count="1" selected="0">
            <x v="6"/>
          </reference>
          <reference field="2" count="1" selected="0">
            <x v="20"/>
          </reference>
          <reference field="3" count="1">
            <x v="49"/>
          </reference>
        </references>
      </pivotArea>
    </format>
    <format dxfId="238">
      <pivotArea dataOnly="0" labelOnly="1" outline="0" fieldPosition="0">
        <references count="3">
          <reference field="1" count="1" selected="0">
            <x v="6"/>
          </reference>
          <reference field="2" count="1" selected="0">
            <x v="20"/>
          </reference>
          <reference field="3" count="1">
            <x v="49"/>
          </reference>
        </references>
      </pivotArea>
    </format>
    <format dxfId="237">
      <pivotArea dataOnly="0" labelOnly="1" outline="0" fieldPosition="0">
        <references count="3">
          <reference field="1" count="1" selected="0">
            <x v="6"/>
          </reference>
          <reference field="2" count="1" selected="0">
            <x v="20"/>
          </reference>
          <reference field="3" count="1">
            <x v="49"/>
          </reference>
        </references>
      </pivotArea>
    </format>
    <format dxfId="236">
      <pivotArea dataOnly="0" labelOnly="1" outline="0" fieldPosition="0">
        <references count="3">
          <reference field="1" count="1" selected="0">
            <x v="6"/>
          </reference>
          <reference field="2" count="1" selected="0">
            <x v="20"/>
          </reference>
          <reference field="3" count="1">
            <x v="49"/>
          </reference>
        </references>
      </pivotArea>
    </format>
    <format dxfId="235">
      <pivotArea dataOnly="0" labelOnly="1" outline="0" fieldPosition="0">
        <references count="3">
          <reference field="1" count="1" selected="0">
            <x v="49"/>
          </reference>
          <reference field="2" count="1" selected="0">
            <x v="106"/>
          </reference>
          <reference field="3" count="1">
            <x v="150"/>
          </reference>
        </references>
      </pivotArea>
    </format>
    <format dxfId="234">
      <pivotArea dataOnly="0" labelOnly="1" outline="0" fieldPosition="0">
        <references count="3">
          <reference field="1" count="1" selected="0">
            <x v="4"/>
          </reference>
          <reference field="2" count="1" selected="0">
            <x v="14"/>
          </reference>
          <reference field="3" count="1">
            <x v="3"/>
          </reference>
        </references>
      </pivotArea>
    </format>
    <format dxfId="233">
      <pivotArea dataOnly="0" labelOnly="1" outline="0" fieldPosition="0">
        <references count="3">
          <reference field="1" count="1" selected="0">
            <x v="8"/>
          </reference>
          <reference field="2" count="1" selected="0">
            <x v="23"/>
          </reference>
          <reference field="3" count="2">
            <x v="16"/>
            <x v="17"/>
          </reference>
        </references>
      </pivotArea>
    </format>
    <format dxfId="232">
      <pivotArea dataOnly="0" labelOnly="1" outline="0" fieldPosition="0">
        <references count="3">
          <reference field="1" count="1" selected="0">
            <x v="12"/>
          </reference>
          <reference field="2" count="1" selected="0">
            <x v="31"/>
          </reference>
          <reference field="3" count="1">
            <x v="9"/>
          </reference>
        </references>
      </pivotArea>
    </format>
    <format dxfId="231">
      <pivotArea dataOnly="0" labelOnly="1" outline="0" fieldPosition="0">
        <references count="3">
          <reference field="1" count="1" selected="0">
            <x v="12"/>
          </reference>
          <reference field="2" count="1" selected="0">
            <x v="32"/>
          </reference>
          <reference field="3" count="1">
            <x v="46"/>
          </reference>
        </references>
      </pivotArea>
    </format>
    <format dxfId="230">
      <pivotArea dataOnly="0" labelOnly="1" outline="0" fieldPosition="0">
        <references count="3">
          <reference field="1" count="1" selected="0">
            <x v="16"/>
          </reference>
          <reference field="2" count="1" selected="0">
            <x v="43"/>
          </reference>
          <reference field="3" count="1">
            <x v="54"/>
          </reference>
        </references>
      </pivotArea>
    </format>
    <format dxfId="229">
      <pivotArea dataOnly="0" labelOnly="1" outline="0" fieldPosition="0">
        <references count="3">
          <reference field="1" count="1" selected="0">
            <x v="45"/>
          </reference>
          <reference field="2" count="1" selected="0">
            <x v="96"/>
          </reference>
          <reference field="3" count="1">
            <x v="138"/>
          </reference>
        </references>
      </pivotArea>
    </format>
    <format dxfId="228">
      <pivotArea dataOnly="0" labelOnly="1" outline="0" fieldPosition="0">
        <references count="3">
          <reference field="1" count="1" selected="0">
            <x v="45"/>
          </reference>
          <reference field="2" count="1" selected="0">
            <x v="97"/>
          </reference>
          <reference field="3" count="1">
            <x v="139"/>
          </reference>
        </references>
      </pivotArea>
    </format>
    <format dxfId="227">
      <pivotArea dataOnly="0" labelOnly="1" outline="0" fieldPosition="0">
        <references count="3">
          <reference field="1" count="1" selected="0">
            <x v="20"/>
          </reference>
          <reference field="2" count="1" selected="0">
            <x v="47"/>
          </reference>
          <reference field="3" count="1">
            <x v="184"/>
          </reference>
        </references>
      </pivotArea>
    </format>
    <format dxfId="226">
      <pivotArea dataOnly="0" labelOnly="1" outline="0" fieldPosition="0">
        <references count="3">
          <reference field="1" count="1" selected="0">
            <x v="40"/>
          </reference>
          <reference field="2" count="1" selected="0">
            <x v="87"/>
          </reference>
          <reference field="3" count="1">
            <x v="129"/>
          </reference>
        </references>
      </pivotArea>
    </format>
    <format dxfId="225">
      <pivotArea dataOnly="0" labelOnly="1" outline="0" fieldPosition="0">
        <references count="3">
          <reference field="1" count="1" selected="0">
            <x v="40"/>
          </reference>
          <reference field="2" count="1" selected="0">
            <x v="88"/>
          </reference>
          <reference field="3" count="1">
            <x v="130"/>
          </reference>
        </references>
      </pivotArea>
    </format>
    <format dxfId="224">
      <pivotArea dataOnly="0" labelOnly="1" outline="0" fieldPosition="0">
        <references count="3">
          <reference field="1" count="1" selected="0">
            <x v="41"/>
          </reference>
          <reference field="2" count="1" selected="0">
            <x v="89"/>
          </reference>
          <reference field="3" count="1">
            <x v="131"/>
          </reference>
        </references>
      </pivotArea>
    </format>
    <format dxfId="223">
      <pivotArea dataOnly="0" labelOnly="1" outline="0" fieldPosition="0">
        <references count="3">
          <reference field="1" count="1" selected="0">
            <x v="41"/>
          </reference>
          <reference field="2" count="1" selected="0">
            <x v="90"/>
          </reference>
          <reference field="3" count="1">
            <x v="187"/>
          </reference>
        </references>
      </pivotArea>
    </format>
    <format dxfId="222">
      <pivotArea dataOnly="0" labelOnly="1" outline="0" fieldPosition="0">
        <references count="3">
          <reference field="1" count="1" selected="0">
            <x v="45"/>
          </reference>
          <reference field="2" count="1" selected="0">
            <x v="97"/>
          </reference>
          <reference field="3" count="1">
            <x v="188"/>
          </reference>
        </references>
      </pivotArea>
    </format>
    <format dxfId="221">
      <pivotArea dataOnly="0" labelOnly="1" outline="0" fieldPosition="0">
        <references count="3">
          <reference field="1" count="1" selected="0">
            <x v="49"/>
          </reference>
          <reference field="2" count="1" selected="0">
            <x v="85"/>
          </reference>
          <reference field="3" count="1">
            <x v="190"/>
          </reference>
        </references>
      </pivotArea>
    </format>
    <format dxfId="220">
      <pivotArea dataOnly="0" labelOnly="1" outline="0" fieldPosition="0">
        <references count="3">
          <reference field="1" count="1" selected="0">
            <x v="49"/>
          </reference>
          <reference field="2" count="1" selected="0">
            <x v="103"/>
          </reference>
          <reference field="3" count="1">
            <x v="189"/>
          </reference>
        </references>
      </pivotArea>
    </format>
    <format dxfId="219">
      <pivotArea dataOnly="0" labelOnly="1" outline="0" fieldPosition="0">
        <references count="3">
          <reference field="1" count="1" selected="0">
            <x v="49"/>
          </reference>
          <reference field="2" count="1" selected="0">
            <x v="106"/>
          </reference>
          <reference field="3" count="1">
            <x v="191"/>
          </reference>
        </references>
      </pivotArea>
    </format>
    <format dxfId="218">
      <pivotArea dataOnly="0" labelOnly="1" outline="0" fieldPosition="0">
        <references count="3">
          <reference field="1" count="1" selected="0">
            <x v="49"/>
          </reference>
          <reference field="2" count="1" selected="0">
            <x v="107"/>
          </reference>
          <reference field="3" count="1">
            <x v="152"/>
          </reference>
        </references>
      </pivotArea>
    </format>
    <format dxfId="217">
      <pivotArea dataOnly="0" labelOnly="1" outline="0" fieldPosition="0">
        <references count="3">
          <reference field="1" count="1" selected="0">
            <x v="51"/>
          </reference>
          <reference field="2" count="1" selected="0">
            <x v="112"/>
          </reference>
          <reference field="3" count="1">
            <x v="192"/>
          </reference>
        </references>
      </pivotArea>
    </format>
    <format dxfId="216">
      <pivotArea dataOnly="0" labelOnly="1" outline="0" fieldPosition="0">
        <references count="3">
          <reference field="1" count="1" selected="0">
            <x v="52"/>
          </reference>
          <reference field="2" count="1" selected="0">
            <x v="113"/>
          </reference>
          <reference field="3" count="1">
            <x v="193"/>
          </reference>
        </references>
      </pivotArea>
    </format>
    <format dxfId="215">
      <pivotArea dataOnly="0" labelOnly="1" outline="0" fieldPosition="0">
        <references count="3">
          <reference field="1" count="1" selected="0">
            <x v="53"/>
          </reference>
          <reference field="2" count="1" selected="0">
            <x v="115"/>
          </reference>
          <reference field="3" count="1">
            <x v="161"/>
          </reference>
        </references>
      </pivotArea>
    </format>
    <format dxfId="214">
      <pivotArea dataOnly="0" labelOnly="1" outline="0" fieldPosition="0">
        <references count="3">
          <reference field="1" count="1" selected="0">
            <x v="54"/>
          </reference>
          <reference field="2" count="1" selected="0">
            <x v="118"/>
          </reference>
          <reference field="3" count="1">
            <x v="194"/>
          </reference>
        </references>
      </pivotArea>
    </format>
    <format dxfId="213">
      <pivotArea dataOnly="0" labelOnly="1" outline="0" fieldPosition="0">
        <references count="3">
          <reference field="1" count="1" selected="0">
            <x v="56"/>
          </reference>
          <reference field="2" count="1" selected="0">
            <x v="85"/>
          </reference>
          <reference field="3" count="1">
            <x v="178"/>
          </reference>
        </references>
      </pivotArea>
    </format>
    <format dxfId="212">
      <pivotArea dataOnly="0" labelOnly="1" outline="0" fieldPosition="0">
        <references count="3">
          <reference field="1" count="1" selected="0">
            <x v="56"/>
          </reference>
          <reference field="2" count="1" selected="0">
            <x v="126"/>
          </reference>
          <reference field="3" count="1">
            <x v="172"/>
          </reference>
        </references>
      </pivotArea>
    </format>
    <format dxfId="211">
      <pivotArea dataOnly="0" labelOnly="1" outline="0" fieldPosition="0">
        <references count="3">
          <reference field="1" count="1" selected="0">
            <x v="56"/>
          </reference>
          <reference field="2" count="1" selected="0">
            <x v="128"/>
          </reference>
          <reference field="3" count="1">
            <x v="174"/>
          </reference>
        </references>
      </pivotArea>
    </format>
    <format dxfId="210">
      <pivotArea dataOnly="0" labelOnly="1" outline="0" fieldPosition="0">
        <references count="3">
          <reference field="1" count="1" selected="0">
            <x v="56"/>
          </reference>
          <reference field="2" count="1" selected="0">
            <x v="129"/>
          </reference>
          <reference field="3" count="1">
            <x v="175"/>
          </reference>
        </references>
      </pivotArea>
    </format>
    <format dxfId="209">
      <pivotArea dataOnly="0" labelOnly="1" outline="0" fieldPosition="0">
        <references count="3">
          <reference field="1" count="1" selected="0">
            <x v="56"/>
          </reference>
          <reference field="2" count="1" selected="0">
            <x v="130"/>
          </reference>
          <reference field="3" count="1">
            <x v="176"/>
          </reference>
        </references>
      </pivotArea>
    </format>
    <format dxfId="208">
      <pivotArea dataOnly="0" labelOnly="1" outline="0" fieldPosition="0">
        <references count="3">
          <reference field="1" count="1" selected="0">
            <x v="56"/>
          </reference>
          <reference field="2" count="1" selected="0">
            <x v="131"/>
          </reference>
          <reference field="3" count="1">
            <x v="177"/>
          </reference>
        </references>
      </pivotArea>
    </format>
    <format dxfId="207">
      <pivotArea dataOnly="0" labelOnly="1" outline="0" fieldPosition="0">
        <references count="3">
          <reference field="1" count="1" selected="0">
            <x v="57"/>
          </reference>
          <reference field="2" count="1" selected="0">
            <x v="132"/>
          </reference>
          <reference field="3" count="1">
            <x v="179"/>
          </reference>
        </references>
      </pivotArea>
    </format>
    <format dxfId="206">
      <pivotArea dataOnly="0" labelOnly="1" outline="0" fieldPosition="0">
        <references count="3">
          <reference field="1" count="1" selected="0">
            <x v="58"/>
          </reference>
          <reference field="2" count="1" selected="0">
            <x v="133"/>
          </reference>
          <reference field="3" count="1">
            <x v="180"/>
          </reference>
        </references>
      </pivotArea>
    </format>
    <format dxfId="205">
      <pivotArea dataOnly="0" labelOnly="1" outline="0" fieldPosition="0">
        <references count="3">
          <reference field="1" count="1" selected="0">
            <x v="59"/>
          </reference>
          <reference field="2" count="1" selected="0">
            <x v="56"/>
          </reference>
          <reference field="3" count="2">
            <x v="181"/>
            <x v="182"/>
          </reference>
        </references>
      </pivotArea>
    </format>
    <format dxfId="204">
      <pivotArea dataOnly="0" labelOnly="1" outline="0" fieldPosition="0">
        <references count="1">
          <reference field="14" count="0"/>
        </references>
      </pivotArea>
    </format>
  </formats>
  <pivotTableStyleInfo name="PivotStyleMedium9" showRowHeaders="1" showColHeaders="1" showRowStripes="0" showColStripes="0" showLastColumn="1"/>
  <extLst>
    <ext xmlns:xpdl="http://schemas.microsoft.com/office/spreadsheetml/2016/pivotdefaultlayout" uri="{747A6164-185A-40DC-8AA5-F01512510D54}">
      <xpdl:pivotTableDefinition16 EnabledSubtotalsDefault="0" SubtotalsOnTopDefault="0"/>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PivotTable3" cacheId="1" applyNumberFormats="0" applyBorderFormats="0" applyFontFormats="0" applyPatternFormats="0" applyAlignmentFormats="0" applyWidthHeightFormats="1" dataCaption="Values" updatedVersion="6" minRefreshableVersion="3" useAutoFormatting="1" rowGrandTotals="0" colGrandTotals="0" itemPrintTitles="1" createdVersion="6" indent="0" compact="0" compactData="0" multipleFieldFilters="0">
  <location ref="C3:G9" firstHeaderRow="1" firstDataRow="1" firstDataCol="5"/>
  <pivotFields count="14">
    <pivotField axis="axisRow" compact="0" outline="0" showAll="0" defaultSubtotal="0">
      <items count="59">
        <item h="1" x="2"/>
        <item h="1" x="3"/>
        <item h="1" x="0"/>
        <item h="1" x="5"/>
        <item h="1" x="19"/>
        <item h="1" m="1" x="35"/>
        <item h="1" m="1" x="31"/>
        <item h="1" m="1" x="44"/>
        <item h="1" m="1" x="41"/>
        <item h="1" m="1" x="46"/>
        <item h="1" m="1" x="42"/>
        <item h="1" m="1" x="56"/>
        <item h="1" m="1" x="55"/>
        <item h="1" x="25"/>
        <item h="1" m="1" x="38"/>
        <item h="1" m="1" x="29"/>
        <item h="1" m="1" x="45"/>
        <item h="1" m="1" x="33"/>
        <item h="1" m="1" x="36"/>
        <item h="1" m="1" x="40"/>
        <item h="1" m="1" x="52"/>
        <item h="1" m="1" x="47"/>
        <item h="1" m="1" x="30"/>
        <item h="1" m="1" x="43"/>
        <item h="1" m="1" x="48"/>
        <item h="1" m="1" x="32"/>
        <item h="1" m="1" x="51"/>
        <item h="1" m="1" x="57"/>
        <item h="1" m="1" x="49"/>
        <item h="1" m="1" x="54"/>
        <item h="1" m="1" x="28"/>
        <item h="1" m="1" x="37"/>
        <item h="1" x="4"/>
        <item h="1" x="10"/>
        <item h="1" x="11"/>
        <item h="1" x="12"/>
        <item h="1" x="13"/>
        <item h="1" m="1" x="58"/>
        <item h="1" x="15"/>
        <item h="1" x="17"/>
        <item h="1" m="1" x="50"/>
        <item h="1" x="18"/>
        <item h="1" x="20"/>
        <item h="1" x="21"/>
        <item h="1" x="22"/>
        <item h="1" x="23"/>
        <item h="1" x="24"/>
        <item h="1" x="1"/>
        <item h="1" x="6"/>
        <item h="1" x="16"/>
        <item h="1" m="1" x="34"/>
        <item h="1" m="1" x="39"/>
        <item h="1" x="26"/>
        <item h="1" x="27"/>
        <item h="1" x="7"/>
        <item h="1" x="9"/>
        <item x="8"/>
        <item n="A_HEAT-EXCHANGER" h="1" m="1" x="53"/>
        <item n="A_HEAT-EXCHANGER2" h="1" x="14"/>
      </items>
    </pivotField>
    <pivotField axis="axisRow" compact="0" outline="0" showAll="0" sortType="ascending" defaultSubtotal="0">
      <items count="269">
        <item m="1" x="251"/>
        <item m="1" x="256"/>
        <item m="1" x="260"/>
        <item m="1" x="254"/>
        <item m="1" x="258"/>
        <item m="1" x="266"/>
        <item m="1" x="261"/>
        <item m="1" x="255"/>
        <item x="12"/>
        <item x="13"/>
        <item x="14"/>
        <item x="15"/>
        <item x="16"/>
        <item x="17"/>
        <item x="180"/>
        <item x="190"/>
        <item x="191"/>
        <item x="192"/>
        <item x="193"/>
        <item x="194"/>
        <item x="195"/>
        <item m="1" x="262"/>
        <item x="248"/>
        <item x="7"/>
        <item x="202"/>
        <item x="203"/>
        <item x="204"/>
        <item x="205"/>
        <item x="249"/>
        <item m="1" x="265"/>
        <item x="9"/>
        <item x="219"/>
        <item x="220"/>
        <item x="201"/>
        <item x="241"/>
        <item m="1" x="267"/>
        <item x="206"/>
        <item x="250"/>
        <item x="235"/>
        <item x="184"/>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172"/>
        <item x="182"/>
        <item x="183"/>
        <item x="196"/>
        <item x="197"/>
        <item x="198"/>
        <item x="243"/>
        <item x="181"/>
        <item x="4"/>
        <item x="185"/>
        <item x="186"/>
        <item x="187"/>
        <item x="244"/>
        <item x="59"/>
        <item x="60"/>
        <item x="61"/>
        <item x="62"/>
        <item x="63"/>
        <item x="64"/>
        <item x="65"/>
        <item x="66"/>
        <item x="67"/>
        <item x="68"/>
        <item x="69"/>
        <item x="70"/>
        <item x="71"/>
        <item x="72"/>
        <item x="73"/>
        <item x="74"/>
        <item x="75"/>
        <item x="76"/>
        <item x="77"/>
        <item x="78"/>
        <item x="79"/>
        <item x="80"/>
        <item x="81"/>
        <item x="82"/>
        <item x="83"/>
        <item x="84"/>
        <item x="85"/>
        <item x="86"/>
        <item x="87"/>
        <item x="221"/>
        <item x="218"/>
        <item x="207"/>
        <item x="188"/>
        <item x="222"/>
        <item x="223"/>
        <item x="232"/>
        <item x="233"/>
        <item x="224"/>
        <item x="225"/>
        <item x="236"/>
        <item x="234"/>
        <item x="189"/>
        <item x="10"/>
        <item x="0"/>
        <item x="229"/>
        <item x="11"/>
        <item m="1" x="263"/>
        <item m="1" x="259"/>
        <item x="245"/>
        <item x="213"/>
        <item m="1" x="257"/>
        <item x="246"/>
        <item x="1"/>
        <item x="175"/>
        <item x="176"/>
        <item x="6"/>
        <item x="5"/>
        <item m="1" x="264"/>
        <item x="226"/>
        <item x="214"/>
        <item x="237"/>
        <item x="208"/>
        <item x="217"/>
        <item x="238"/>
        <item x="242"/>
        <item x="177"/>
        <item x="178"/>
        <item x="179"/>
        <item x="173"/>
        <item x="247"/>
        <item x="174"/>
        <item x="209"/>
        <item x="8"/>
        <item x="239"/>
        <item x="2"/>
        <item x="22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210"/>
        <item x="230"/>
        <item x="215"/>
        <item x="199"/>
        <item x="200"/>
        <item x="216"/>
        <item x="240"/>
        <item x="211"/>
        <item x="231"/>
        <item x="3"/>
        <item m="1" x="268"/>
        <item x="138"/>
        <item x="139"/>
        <item x="170"/>
        <item x="171"/>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228"/>
        <item x="212"/>
        <item m="1" x="253"/>
        <item m="1" x="252"/>
      </items>
    </pivotField>
    <pivotField axis="axisRow" compact="0" outline="0" subtotalTop="0" showAll="0" defaultSubtotal="0">
      <items count="28">
        <item x="9"/>
        <item x="8"/>
        <item x="7"/>
        <item x="4"/>
        <item x="10"/>
        <item x="1"/>
        <item x="0"/>
        <item x="5"/>
        <item x="6"/>
        <item x="2"/>
        <item x="11"/>
        <item x="3"/>
        <item x="12"/>
        <item x="17"/>
        <item x="16"/>
        <item x="18"/>
        <item x="13"/>
        <item x="15"/>
        <item x="14"/>
        <item x="25"/>
        <item x="26"/>
        <item x="27"/>
        <item x="20"/>
        <item x="21"/>
        <item x="23"/>
        <item x="19"/>
        <item x="22"/>
        <item x="24"/>
      </items>
    </pivotField>
    <pivotField compact="0" outline="0" showAll="0" defaultSubtotal="0">
      <items count="252">
        <item m="1" x="251"/>
        <item x="8"/>
        <item x="4"/>
        <item x="9"/>
        <item x="0"/>
        <item x="3"/>
        <item x="1"/>
        <item x="7"/>
        <item x="5"/>
        <item x="6"/>
        <item x="2"/>
        <item m="1" x="250"/>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s>
    </pivotField>
    <pivotField compact="0" outline="0" showAll="0" defaultSubtotal="0">
      <items count="7">
        <item m="1" x="6"/>
        <item x="1"/>
        <item m="1" x="4"/>
        <item x="2"/>
        <item x="0"/>
        <item x="3"/>
        <item m="1" x="5"/>
      </items>
    </pivotField>
    <pivotField compact="0" outline="0" subtotalTop="0" showAll="0" defaultSubtotal="0"/>
    <pivotField axis="axisRow" compact="0" outline="0" showAll="0" defaultSubtotal="0">
      <items count="7">
        <item x="1"/>
        <item x="5"/>
        <item x="6"/>
        <item x="3"/>
        <item x="2"/>
        <item x="0"/>
        <item x="4"/>
      </items>
    </pivotField>
    <pivotField compact="0" outline="0" showAll="0" defaultSubtotal="0"/>
    <pivotField compact="0" outline="0" showAll="0" defaultSubtotal="0"/>
    <pivotField axis="axisRow" compact="0" outline="0" showAll="0" defaultSubtotal="0">
      <items count="270">
        <item m="1" x="255"/>
        <item x="6"/>
        <item x="2"/>
        <item x="3"/>
        <item x="8"/>
        <item x="9"/>
        <item x="10"/>
        <item x="5"/>
        <item x="4"/>
        <item x="0"/>
        <item x="1"/>
        <item sd="0" m="1" x="253"/>
        <item x="7"/>
        <item m="1" x="256"/>
        <item m="1" x="257"/>
        <item m="1" x="264"/>
        <item m="1" x="267"/>
        <item m="1" x="258"/>
        <item m="1" x="254"/>
        <item m="1" x="260"/>
        <item m="1" x="266"/>
        <item m="1" x="269"/>
        <item sd="0" m="1" x="259"/>
        <item m="1" x="265"/>
        <item m="1" x="268"/>
        <item m="1" x="262"/>
        <item m="1" x="263"/>
        <item m="1" x="261"/>
        <item x="187"/>
        <item x="186"/>
        <item x="188"/>
        <item x="183"/>
        <item x="185"/>
        <item x="184"/>
        <item x="195"/>
        <item x="196"/>
        <item x="197"/>
        <item x="190"/>
        <item x="191"/>
        <item x="193"/>
        <item x="189"/>
        <item x="192"/>
        <item x="194"/>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s>
    </pivotField>
    <pivotField compact="0" outline="0" showAll="0" defaultSubtotal="0"/>
    <pivotField compact="0" outline="0" showAll="0" defaultSubtotal="0"/>
    <pivotField compact="0" outline="0" showAll="0" defaultSubtotal="0"/>
    <pivotField compact="0" outline="0" subtotalTop="0" showAll="0" defaultSubtotal="0"/>
  </pivotFields>
  <rowFields count="5">
    <field x="0"/>
    <field x="1"/>
    <field x="2"/>
    <field x="9"/>
    <field x="6"/>
  </rowFields>
  <rowItems count="6">
    <i>
      <x v="56"/>
      <x v="15"/>
      <x v="25"/>
      <x v="40"/>
      <x v="5"/>
    </i>
    <i r="1">
      <x v="16"/>
      <x v="22"/>
      <x v="37"/>
      <x v="5"/>
    </i>
    <i r="1">
      <x v="17"/>
      <x v="23"/>
      <x v="38"/>
      <x v="5"/>
    </i>
    <i r="1">
      <x v="18"/>
      <x v="26"/>
      <x v="41"/>
      <x v="5"/>
    </i>
    <i r="1">
      <x v="19"/>
      <x v="24"/>
      <x v="39"/>
      <x v="5"/>
    </i>
    <i r="1">
      <x v="20"/>
      <x v="27"/>
      <x v="42"/>
      <x/>
    </i>
  </rowItems>
  <colItems count="1">
    <i/>
  </colItems>
  <formats count="123">
    <format dxfId="201">
      <pivotArea type="all" dataOnly="0" outline="0" fieldPosition="0"/>
    </format>
    <format dxfId="200">
      <pivotArea field="0" type="button" dataOnly="0" labelOnly="1" outline="0" axis="axisRow" fieldPosition="0"/>
    </format>
    <format dxfId="199">
      <pivotArea field="1" type="button" dataOnly="0" labelOnly="1" outline="0" axis="axisRow" fieldPosition="1"/>
    </format>
    <format dxfId="198">
      <pivotArea dataOnly="0" labelOnly="1" outline="0" fieldPosition="0">
        <references count="1">
          <reference field="0" count="0"/>
        </references>
      </pivotArea>
    </format>
    <format dxfId="197">
      <pivotArea dataOnly="0" labelOnly="1" outline="0" fieldPosition="0">
        <references count="2">
          <reference field="0" count="1" selected="0">
            <x v="0"/>
          </reference>
          <reference field="1" count="2">
            <x v="233"/>
            <x v="234"/>
          </reference>
        </references>
      </pivotArea>
    </format>
    <format dxfId="196">
      <pivotArea dataOnly="0" labelOnly="1" outline="0" fieldPosition="0">
        <references count="2">
          <reference field="0" count="1" selected="0">
            <x v="1"/>
          </reference>
          <reference field="1" count="4">
            <x v="141"/>
            <x v="144"/>
            <x v="162"/>
            <x v="164"/>
          </reference>
        </references>
      </pivotArea>
    </format>
    <format dxfId="195">
      <pivotArea dataOnly="0" labelOnly="1" outline="0" fieldPosition="0">
        <references count="2">
          <reference field="0" count="1" selected="0">
            <x v="2"/>
          </reference>
          <reference field="1" count="12">
            <x v="23"/>
            <x v="29"/>
            <x v="89"/>
            <x v="136"/>
            <x v="137"/>
            <x v="140"/>
            <x v="146"/>
            <x v="149"/>
            <x v="151"/>
            <x v="166"/>
            <x v="168"/>
            <x v="230"/>
          </reference>
        </references>
      </pivotArea>
    </format>
    <format dxfId="194">
      <pivotArea dataOnly="0" labelOnly="1" outline="0" fieldPosition="0">
        <references count="2">
          <reference field="0" count="1" selected="0">
            <x v="3"/>
          </reference>
          <reference field="1" count="2">
            <x v="14"/>
            <x v="88"/>
          </reference>
        </references>
      </pivotArea>
    </format>
    <format dxfId="193">
      <pivotArea dataOnly="0" labelOnly="1" outline="0" fieldPosition="0">
        <references count="2">
          <reference field="0" count="1" selected="0">
            <x v="4"/>
          </reference>
          <reference field="1" count="9">
            <x v="123"/>
            <x v="127"/>
            <x v="128"/>
            <x v="131"/>
            <x v="132"/>
            <x v="152"/>
            <x v="165"/>
            <x v="169"/>
            <x v="265"/>
          </reference>
        </references>
      </pivotArea>
    </format>
    <format dxfId="192">
      <pivotArea dataOnly="0" labelOnly="1" outline="0" fieldPosition="0">
        <references count="2">
          <reference field="0" count="1" selected="0">
            <x v="13"/>
          </reference>
          <reference field="1" count="6">
            <x v="22"/>
            <x v="28"/>
            <x v="36"/>
            <x v="37"/>
            <x v="165"/>
            <x v="227"/>
          </reference>
        </references>
      </pivotArea>
    </format>
    <format dxfId="191">
      <pivotArea dataOnly="0" labelOnly="1" outline="0" fieldPosition="0">
        <references count="2">
          <reference field="0" count="1" selected="0">
            <x v="31"/>
          </reference>
          <reference field="1" count="2">
            <x v="82"/>
            <x v="83"/>
          </reference>
        </references>
      </pivotArea>
    </format>
    <format dxfId="190">
      <pivotArea dataOnly="0" labelOnly="1" outline="0" fieldPosition="0">
        <references count="2">
          <reference field="0" count="1" selected="0">
            <x v="32"/>
          </reference>
          <reference field="1" count="5">
            <x v="147"/>
            <x v="148"/>
            <x v="159"/>
            <x v="160"/>
            <x v="161"/>
          </reference>
        </references>
      </pivotArea>
    </format>
    <format dxfId="189">
      <pivotArea dataOnly="0" labelOnly="1" outline="0" fieldPosition="0">
        <references count="2">
          <reference field="0" count="1" selected="0">
            <x v="33"/>
          </reference>
          <reference field="1" count="2">
            <x v="223"/>
            <x v="224"/>
          </reference>
        </references>
      </pivotArea>
    </format>
    <format dxfId="188">
      <pivotArea dataOnly="0" labelOnly="1" outline="0" fieldPosition="0">
        <references count="2">
          <reference field="0" count="1" selected="0">
            <x v="34"/>
          </reference>
          <reference field="1" count="1">
            <x v="33"/>
          </reference>
        </references>
      </pivotArea>
    </format>
    <format dxfId="187">
      <pivotArea dataOnly="0" labelOnly="1" outline="0" fieldPosition="0">
        <references count="2">
          <reference field="0" count="1" selected="0">
            <x v="35"/>
          </reference>
          <reference field="1" count="11">
            <x v="24"/>
            <x v="25"/>
            <x v="26"/>
            <x v="27"/>
            <x v="36"/>
            <x v="125"/>
            <x v="155"/>
            <x v="165"/>
            <x v="220"/>
            <x v="227"/>
            <x v="266"/>
          </reference>
        </references>
      </pivotArea>
    </format>
    <format dxfId="186">
      <pivotArea dataOnly="0" labelOnly="1" outline="0" fieldPosition="0">
        <references count="2">
          <reference field="0" count="1" selected="0">
            <x v="36"/>
          </reference>
          <reference field="1" count="3">
            <x v="143"/>
            <x v="153"/>
            <x v="222"/>
          </reference>
        </references>
      </pivotArea>
    </format>
    <format dxfId="185">
      <pivotArea dataOnly="0" labelOnly="1" outline="0" fieldPosition="0">
        <references count="2">
          <reference field="0" count="1" selected="0">
            <x v="37"/>
          </reference>
          <reference field="1" count="2">
            <x v="33"/>
            <x v="225"/>
          </reference>
        </references>
      </pivotArea>
    </format>
    <format dxfId="184">
      <pivotArea dataOnly="0" labelOnly="1" outline="0" fieldPosition="0">
        <references count="2">
          <reference field="0" count="1" selected="0">
            <x v="38"/>
          </reference>
          <reference field="1" count="1">
            <x v="156"/>
          </reference>
        </references>
      </pivotArea>
    </format>
    <format dxfId="183">
      <pivotArea dataOnly="0" labelOnly="1" outline="0" fieldPosition="0">
        <references count="2">
          <reference field="0" count="1" selected="0">
            <x v="39"/>
          </reference>
          <reference field="1" count="1">
            <x v="124"/>
          </reference>
        </references>
      </pivotArea>
    </format>
    <format dxfId="182">
      <pivotArea dataOnly="0" labelOnly="1" outline="0" fieldPosition="0">
        <references count="2">
          <reference field="0" count="1" selected="0">
            <x v="40"/>
          </reference>
          <reference field="1" count="1">
            <x v="124"/>
          </reference>
        </references>
      </pivotArea>
    </format>
    <format dxfId="181">
      <pivotArea dataOnly="0" labelOnly="1" outline="0" fieldPosition="0">
        <references count="2">
          <reference field="0" count="1" selected="0">
            <x v="41"/>
          </reference>
          <reference field="1" count="2">
            <x v="31"/>
            <x v="32"/>
          </reference>
        </references>
      </pivotArea>
    </format>
    <format dxfId="180">
      <pivotArea dataOnly="0" labelOnly="1" outline="0" fieldPosition="0">
        <references count="2">
          <reference field="0" count="1" selected="0">
            <x v="42"/>
          </reference>
          <reference field="1" count="3">
            <x v="138"/>
            <x v="221"/>
            <x v="228"/>
          </reference>
        </references>
      </pivotArea>
    </format>
    <format dxfId="179">
      <pivotArea dataOnly="0" labelOnly="1" outline="0" fieldPosition="0">
        <references count="2">
          <reference field="0" count="1" selected="0">
            <x v="43"/>
          </reference>
          <reference field="1" count="3">
            <x v="129"/>
            <x v="130"/>
            <x v="134"/>
          </reference>
        </references>
      </pivotArea>
    </format>
    <format dxfId="178">
      <pivotArea dataOnly="0" labelOnly="1" outline="0" fieldPosition="0">
        <references count="2">
          <reference field="0" count="1" selected="0">
            <x v="44"/>
          </reference>
          <reference field="1" count="6">
            <x v="38"/>
            <x v="133"/>
            <x v="154"/>
            <x v="157"/>
            <x v="167"/>
            <x v="226"/>
          </reference>
        </references>
      </pivotArea>
    </format>
    <format dxfId="177">
      <pivotArea dataOnly="0" labelOnly="1" outline="0" fieldPosition="0">
        <references count="2">
          <reference field="0" count="1" selected="0">
            <x v="45"/>
          </reference>
          <reference field="1" count="2">
            <x v="34"/>
            <x v="158"/>
          </reference>
        </references>
      </pivotArea>
    </format>
    <format dxfId="176">
      <pivotArea dataOnly="0" labelOnly="1" outline="0" fieldPosition="0">
        <references count="2">
          <reference field="0" count="1" selected="0">
            <x v="46"/>
          </reference>
          <reference field="1" count="5">
            <x v="35"/>
            <x v="87"/>
            <x v="93"/>
            <x v="162"/>
            <x v="163"/>
          </reference>
        </references>
      </pivotArea>
    </format>
    <format dxfId="175">
      <pivotArea dataOnly="0" labelOnly="1" outline="0" fieldPosition="0">
        <references count="2">
          <reference field="0" count="1" selected="0">
            <x v="47"/>
          </reference>
          <reference field="1" count="50">
            <x v="41"/>
            <x v="42"/>
            <x v="43"/>
            <x v="44"/>
            <x v="45"/>
            <x v="46"/>
            <x v="47"/>
            <x v="48"/>
            <x v="99"/>
            <x v="100"/>
            <x v="101"/>
            <x v="102"/>
            <x v="103"/>
            <x v="104"/>
            <x v="105"/>
            <x v="174"/>
            <x v="175"/>
            <x v="176"/>
            <x v="177"/>
            <x v="178"/>
            <x v="179"/>
            <x v="180"/>
            <x v="182"/>
            <x v="183"/>
            <x v="184"/>
            <x v="185"/>
            <x v="186"/>
            <x v="187"/>
            <x v="188"/>
            <x v="189"/>
            <x v="190"/>
            <x v="191"/>
            <x v="192"/>
            <x v="193"/>
            <x v="194"/>
            <x v="195"/>
            <x v="211"/>
            <x v="212"/>
            <x v="213"/>
            <x v="214"/>
            <x v="215"/>
            <x v="216"/>
            <x v="217"/>
            <x v="231"/>
            <x v="232"/>
            <x v="235"/>
            <x v="236"/>
            <x v="237"/>
            <x v="238"/>
            <x v="239"/>
          </reference>
        </references>
      </pivotArea>
    </format>
    <format dxfId="174">
      <pivotArea dataOnly="0" labelOnly="1" outline="0" fieldPosition="0">
        <references count="2">
          <reference field="0" count="1" selected="0">
            <x v="47"/>
          </reference>
          <reference field="1" count="50">
            <x v="8"/>
            <x v="9"/>
            <x v="10"/>
            <x v="11"/>
            <x v="12"/>
            <x v="13"/>
            <x v="94"/>
            <x v="95"/>
            <x v="96"/>
            <x v="97"/>
            <x v="98"/>
            <x v="106"/>
            <x v="107"/>
            <x v="121"/>
            <x v="122"/>
            <x v="170"/>
            <x v="171"/>
            <x v="172"/>
            <x v="173"/>
            <x v="181"/>
            <x v="196"/>
            <x v="197"/>
            <x v="206"/>
            <x v="218"/>
            <x v="219"/>
            <x v="240"/>
            <x v="241"/>
            <x v="242"/>
            <x v="243"/>
            <x v="244"/>
            <x v="245"/>
            <x v="246"/>
            <x v="248"/>
            <x v="249"/>
            <x v="250"/>
            <x v="251"/>
            <x v="252"/>
            <x v="253"/>
            <x v="254"/>
            <x v="255"/>
            <x v="256"/>
            <x v="257"/>
            <x v="258"/>
            <x v="259"/>
            <x v="260"/>
            <x v="261"/>
            <x v="262"/>
            <x v="263"/>
            <x v="264"/>
            <x v="267"/>
          </reference>
        </references>
      </pivotArea>
    </format>
    <format dxfId="173">
      <pivotArea dataOnly="0" labelOnly="1" outline="0" fieldPosition="0">
        <references count="2">
          <reference field="0" count="1" selected="0">
            <x v="47"/>
          </reference>
          <reference field="1" count="50">
            <x v="49"/>
            <x v="50"/>
            <x v="58"/>
            <x v="59"/>
            <x v="60"/>
            <x v="61"/>
            <x v="62"/>
            <x v="63"/>
            <x v="64"/>
            <x v="65"/>
            <x v="66"/>
            <x v="67"/>
            <x v="68"/>
            <x v="69"/>
            <x v="70"/>
            <x v="71"/>
            <x v="72"/>
            <x v="73"/>
            <x v="74"/>
            <x v="75"/>
            <x v="76"/>
            <x v="77"/>
            <x v="78"/>
            <x v="79"/>
            <x v="80"/>
            <x v="108"/>
            <x v="109"/>
            <x v="110"/>
            <x v="111"/>
            <x v="112"/>
            <x v="113"/>
            <x v="114"/>
            <x v="115"/>
            <x v="116"/>
            <x v="117"/>
            <x v="118"/>
            <x v="119"/>
            <x v="120"/>
            <x v="198"/>
            <x v="199"/>
            <x v="200"/>
            <x v="201"/>
            <x v="202"/>
            <x v="203"/>
            <x v="204"/>
            <x v="205"/>
            <x v="207"/>
            <x v="208"/>
            <x v="209"/>
            <x v="210"/>
          </reference>
        </references>
      </pivotArea>
    </format>
    <format dxfId="172">
      <pivotArea dataOnly="0" labelOnly="1" outline="0" fieldPosition="0">
        <references count="2">
          <reference field="0" count="1" selected="0">
            <x v="47"/>
          </reference>
          <reference field="1" count="9">
            <x v="40"/>
            <x v="51"/>
            <x v="52"/>
            <x v="53"/>
            <x v="54"/>
            <x v="55"/>
            <x v="56"/>
            <x v="57"/>
            <x v="247"/>
          </reference>
        </references>
      </pivotArea>
    </format>
    <format dxfId="171">
      <pivotArea type="all" dataOnly="0" outline="0" fieldPosition="0"/>
    </format>
    <format dxfId="170">
      <pivotArea field="0" type="button" dataOnly="0" labelOnly="1" outline="0" axis="axisRow" fieldPosition="0"/>
    </format>
    <format dxfId="169">
      <pivotArea field="1" type="button" dataOnly="0" labelOnly="1" outline="0" axis="axisRow" fieldPosition="1"/>
    </format>
    <format dxfId="168">
      <pivotArea dataOnly="0" labelOnly="1" outline="0" fieldPosition="0">
        <references count="1">
          <reference field="0" count="0"/>
        </references>
      </pivotArea>
    </format>
    <format dxfId="167">
      <pivotArea dataOnly="0" labelOnly="1" outline="0" fieldPosition="0">
        <references count="2">
          <reference field="0" count="1" selected="0">
            <x v="0"/>
          </reference>
          <reference field="1" count="2">
            <x v="233"/>
            <x v="234"/>
          </reference>
        </references>
      </pivotArea>
    </format>
    <format dxfId="166">
      <pivotArea dataOnly="0" labelOnly="1" outline="0" fieldPosition="0">
        <references count="2">
          <reference field="0" count="1" selected="0">
            <x v="1"/>
          </reference>
          <reference field="1" count="4">
            <x v="141"/>
            <x v="144"/>
            <x v="162"/>
            <x v="164"/>
          </reference>
        </references>
      </pivotArea>
    </format>
    <format dxfId="165">
      <pivotArea dataOnly="0" labelOnly="1" outline="0" fieldPosition="0">
        <references count="2">
          <reference field="0" count="1" selected="0">
            <x v="2"/>
          </reference>
          <reference field="1" count="12">
            <x v="23"/>
            <x v="29"/>
            <x v="89"/>
            <x v="136"/>
            <x v="137"/>
            <x v="140"/>
            <x v="146"/>
            <x v="149"/>
            <x v="151"/>
            <x v="166"/>
            <x v="168"/>
            <x v="230"/>
          </reference>
        </references>
      </pivotArea>
    </format>
    <format dxfId="164">
      <pivotArea dataOnly="0" labelOnly="1" outline="0" fieldPosition="0">
        <references count="2">
          <reference field="0" count="1" selected="0">
            <x v="3"/>
          </reference>
          <reference field="1" count="2">
            <x v="14"/>
            <x v="88"/>
          </reference>
        </references>
      </pivotArea>
    </format>
    <format dxfId="163">
      <pivotArea dataOnly="0" labelOnly="1" outline="0" fieldPosition="0">
        <references count="2">
          <reference field="0" count="1" selected="0">
            <x v="4"/>
          </reference>
          <reference field="1" count="9">
            <x v="123"/>
            <x v="127"/>
            <x v="128"/>
            <x v="131"/>
            <x v="132"/>
            <x v="152"/>
            <x v="165"/>
            <x v="169"/>
            <x v="265"/>
          </reference>
        </references>
      </pivotArea>
    </format>
    <format dxfId="162">
      <pivotArea dataOnly="0" labelOnly="1" outline="0" fieldPosition="0">
        <references count="2">
          <reference field="0" count="1" selected="0">
            <x v="13"/>
          </reference>
          <reference field="1" count="6">
            <x v="22"/>
            <x v="28"/>
            <x v="36"/>
            <x v="37"/>
            <x v="165"/>
            <x v="227"/>
          </reference>
        </references>
      </pivotArea>
    </format>
    <format dxfId="161">
      <pivotArea dataOnly="0" labelOnly="1" outline="0" fieldPosition="0">
        <references count="2">
          <reference field="0" count="1" selected="0">
            <x v="31"/>
          </reference>
          <reference field="1" count="2">
            <x v="82"/>
            <x v="83"/>
          </reference>
        </references>
      </pivotArea>
    </format>
    <format dxfId="160">
      <pivotArea dataOnly="0" labelOnly="1" outline="0" fieldPosition="0">
        <references count="2">
          <reference field="0" count="1" selected="0">
            <x v="32"/>
          </reference>
          <reference field="1" count="5">
            <x v="147"/>
            <x v="148"/>
            <x v="159"/>
            <x v="160"/>
            <x v="161"/>
          </reference>
        </references>
      </pivotArea>
    </format>
    <format dxfId="159">
      <pivotArea dataOnly="0" labelOnly="1" outline="0" fieldPosition="0">
        <references count="2">
          <reference field="0" count="1" selected="0">
            <x v="33"/>
          </reference>
          <reference field="1" count="2">
            <x v="223"/>
            <x v="224"/>
          </reference>
        </references>
      </pivotArea>
    </format>
    <format dxfId="158">
      <pivotArea dataOnly="0" labelOnly="1" outline="0" fieldPosition="0">
        <references count="2">
          <reference field="0" count="1" selected="0">
            <x v="34"/>
          </reference>
          <reference field="1" count="1">
            <x v="33"/>
          </reference>
        </references>
      </pivotArea>
    </format>
    <format dxfId="157">
      <pivotArea dataOnly="0" labelOnly="1" outline="0" fieldPosition="0">
        <references count="2">
          <reference field="0" count="1" selected="0">
            <x v="35"/>
          </reference>
          <reference field="1" count="11">
            <x v="24"/>
            <x v="25"/>
            <x v="26"/>
            <x v="27"/>
            <x v="36"/>
            <x v="125"/>
            <x v="155"/>
            <x v="165"/>
            <x v="220"/>
            <x v="227"/>
            <x v="266"/>
          </reference>
        </references>
      </pivotArea>
    </format>
    <format dxfId="156">
      <pivotArea dataOnly="0" labelOnly="1" outline="0" fieldPosition="0">
        <references count="2">
          <reference field="0" count="1" selected="0">
            <x v="36"/>
          </reference>
          <reference field="1" count="3">
            <x v="143"/>
            <x v="153"/>
            <x v="222"/>
          </reference>
        </references>
      </pivotArea>
    </format>
    <format dxfId="155">
      <pivotArea dataOnly="0" labelOnly="1" outline="0" fieldPosition="0">
        <references count="2">
          <reference field="0" count="1" selected="0">
            <x v="37"/>
          </reference>
          <reference field="1" count="2">
            <x v="33"/>
            <x v="225"/>
          </reference>
        </references>
      </pivotArea>
    </format>
    <format dxfId="154">
      <pivotArea dataOnly="0" labelOnly="1" outline="0" fieldPosition="0">
        <references count="2">
          <reference field="0" count="1" selected="0">
            <x v="38"/>
          </reference>
          <reference field="1" count="1">
            <x v="156"/>
          </reference>
        </references>
      </pivotArea>
    </format>
    <format dxfId="153">
      <pivotArea dataOnly="0" labelOnly="1" outline="0" fieldPosition="0">
        <references count="2">
          <reference field="0" count="1" selected="0">
            <x v="39"/>
          </reference>
          <reference field="1" count="1">
            <x v="124"/>
          </reference>
        </references>
      </pivotArea>
    </format>
    <format dxfId="152">
      <pivotArea dataOnly="0" labelOnly="1" outline="0" fieldPosition="0">
        <references count="2">
          <reference field="0" count="1" selected="0">
            <x v="40"/>
          </reference>
          <reference field="1" count="1">
            <x v="124"/>
          </reference>
        </references>
      </pivotArea>
    </format>
    <format dxfId="151">
      <pivotArea dataOnly="0" labelOnly="1" outline="0" fieldPosition="0">
        <references count="2">
          <reference field="0" count="1" selected="0">
            <x v="41"/>
          </reference>
          <reference field="1" count="2">
            <x v="31"/>
            <x v="32"/>
          </reference>
        </references>
      </pivotArea>
    </format>
    <format dxfId="150">
      <pivotArea dataOnly="0" labelOnly="1" outline="0" fieldPosition="0">
        <references count="2">
          <reference field="0" count="1" selected="0">
            <x v="42"/>
          </reference>
          <reference field="1" count="3">
            <x v="138"/>
            <x v="221"/>
            <x v="228"/>
          </reference>
        </references>
      </pivotArea>
    </format>
    <format dxfId="149">
      <pivotArea dataOnly="0" labelOnly="1" outline="0" fieldPosition="0">
        <references count="2">
          <reference field="0" count="1" selected="0">
            <x v="43"/>
          </reference>
          <reference field="1" count="3">
            <x v="129"/>
            <x v="130"/>
            <x v="134"/>
          </reference>
        </references>
      </pivotArea>
    </format>
    <format dxfId="148">
      <pivotArea dataOnly="0" labelOnly="1" outline="0" fieldPosition="0">
        <references count="2">
          <reference field="0" count="1" selected="0">
            <x v="44"/>
          </reference>
          <reference field="1" count="6">
            <x v="38"/>
            <x v="133"/>
            <x v="154"/>
            <x v="157"/>
            <x v="167"/>
            <x v="226"/>
          </reference>
        </references>
      </pivotArea>
    </format>
    <format dxfId="147">
      <pivotArea dataOnly="0" labelOnly="1" outline="0" fieldPosition="0">
        <references count="2">
          <reference field="0" count="1" selected="0">
            <x v="45"/>
          </reference>
          <reference field="1" count="2">
            <x v="34"/>
            <x v="158"/>
          </reference>
        </references>
      </pivotArea>
    </format>
    <format dxfId="146">
      <pivotArea dataOnly="0" labelOnly="1" outline="0" fieldPosition="0">
        <references count="2">
          <reference field="0" count="1" selected="0">
            <x v="46"/>
          </reference>
          <reference field="1" count="5">
            <x v="35"/>
            <x v="87"/>
            <x v="93"/>
            <x v="162"/>
            <x v="163"/>
          </reference>
        </references>
      </pivotArea>
    </format>
    <format dxfId="145">
      <pivotArea dataOnly="0" labelOnly="1" outline="0" fieldPosition="0">
        <references count="2">
          <reference field="0" count="1" selected="0">
            <x v="47"/>
          </reference>
          <reference field="1" count="50">
            <x v="41"/>
            <x v="42"/>
            <x v="43"/>
            <x v="44"/>
            <x v="45"/>
            <x v="46"/>
            <x v="47"/>
            <x v="48"/>
            <x v="99"/>
            <x v="100"/>
            <x v="101"/>
            <x v="102"/>
            <x v="103"/>
            <x v="104"/>
            <x v="105"/>
            <x v="174"/>
            <x v="175"/>
            <x v="176"/>
            <x v="177"/>
            <x v="178"/>
            <x v="179"/>
            <x v="180"/>
            <x v="182"/>
            <x v="183"/>
            <x v="184"/>
            <x v="185"/>
            <x v="186"/>
            <x v="187"/>
            <x v="188"/>
            <x v="189"/>
            <x v="190"/>
            <x v="191"/>
            <x v="192"/>
            <x v="193"/>
            <x v="194"/>
            <x v="195"/>
            <x v="211"/>
            <x v="212"/>
            <x v="213"/>
            <x v="214"/>
            <x v="215"/>
            <x v="216"/>
            <x v="217"/>
            <x v="231"/>
            <x v="232"/>
            <x v="235"/>
            <x v="236"/>
            <x v="237"/>
            <x v="238"/>
            <x v="239"/>
          </reference>
        </references>
      </pivotArea>
    </format>
    <format dxfId="144">
      <pivotArea dataOnly="0" labelOnly="1" outline="0" fieldPosition="0">
        <references count="2">
          <reference field="0" count="1" selected="0">
            <x v="47"/>
          </reference>
          <reference field="1" count="50">
            <x v="8"/>
            <x v="9"/>
            <x v="10"/>
            <x v="11"/>
            <x v="12"/>
            <x v="13"/>
            <x v="94"/>
            <x v="95"/>
            <x v="96"/>
            <x v="97"/>
            <x v="98"/>
            <x v="106"/>
            <x v="107"/>
            <x v="121"/>
            <x v="122"/>
            <x v="170"/>
            <x v="171"/>
            <x v="172"/>
            <x v="173"/>
            <x v="181"/>
            <x v="196"/>
            <x v="197"/>
            <x v="206"/>
            <x v="218"/>
            <x v="219"/>
            <x v="240"/>
            <x v="241"/>
            <x v="242"/>
            <x v="243"/>
            <x v="244"/>
            <x v="245"/>
            <x v="246"/>
            <x v="248"/>
            <x v="249"/>
            <x v="250"/>
            <x v="251"/>
            <x v="252"/>
            <x v="253"/>
            <x v="254"/>
            <x v="255"/>
            <x v="256"/>
            <x v="257"/>
            <x v="258"/>
            <x v="259"/>
            <x v="260"/>
            <x v="261"/>
            <x v="262"/>
            <x v="263"/>
            <x v="264"/>
            <x v="267"/>
          </reference>
        </references>
      </pivotArea>
    </format>
    <format dxfId="143">
      <pivotArea dataOnly="0" labelOnly="1" outline="0" fieldPosition="0">
        <references count="2">
          <reference field="0" count="1" selected="0">
            <x v="47"/>
          </reference>
          <reference field="1" count="50">
            <x v="49"/>
            <x v="50"/>
            <x v="58"/>
            <x v="59"/>
            <x v="60"/>
            <x v="61"/>
            <x v="62"/>
            <x v="63"/>
            <x v="64"/>
            <x v="65"/>
            <x v="66"/>
            <x v="67"/>
            <x v="68"/>
            <x v="69"/>
            <x v="70"/>
            <x v="71"/>
            <x v="72"/>
            <x v="73"/>
            <x v="74"/>
            <x v="75"/>
            <x v="76"/>
            <x v="77"/>
            <x v="78"/>
            <x v="79"/>
            <x v="80"/>
            <x v="108"/>
            <x v="109"/>
            <x v="110"/>
            <x v="111"/>
            <x v="112"/>
            <x v="113"/>
            <x v="114"/>
            <x v="115"/>
            <x v="116"/>
            <x v="117"/>
            <x v="118"/>
            <x v="119"/>
            <x v="120"/>
            <x v="198"/>
            <x v="199"/>
            <x v="200"/>
            <x v="201"/>
            <x v="202"/>
            <x v="203"/>
            <x v="204"/>
            <x v="205"/>
            <x v="207"/>
            <x v="208"/>
            <x v="209"/>
            <x v="210"/>
          </reference>
        </references>
      </pivotArea>
    </format>
    <format dxfId="142">
      <pivotArea dataOnly="0" labelOnly="1" outline="0" fieldPosition="0">
        <references count="2">
          <reference field="0" count="1" selected="0">
            <x v="47"/>
          </reference>
          <reference field="1" count="9">
            <x v="40"/>
            <x v="51"/>
            <x v="52"/>
            <x v="53"/>
            <x v="54"/>
            <x v="55"/>
            <x v="56"/>
            <x v="57"/>
            <x v="247"/>
          </reference>
        </references>
      </pivotArea>
    </format>
    <format dxfId="141">
      <pivotArea type="all" dataOnly="0" outline="0" fieldPosition="0"/>
    </format>
    <format dxfId="140">
      <pivotArea field="0" type="button" dataOnly="0" labelOnly="1" outline="0" axis="axisRow" fieldPosition="0"/>
    </format>
    <format dxfId="139">
      <pivotArea field="1" type="button" dataOnly="0" labelOnly="1" outline="0" axis="axisRow" fieldPosition="1"/>
    </format>
    <format dxfId="138">
      <pivotArea dataOnly="0" labelOnly="1" outline="0" fieldPosition="0">
        <references count="1">
          <reference field="0" count="0"/>
        </references>
      </pivotArea>
    </format>
    <format dxfId="137">
      <pivotArea dataOnly="0" labelOnly="1" outline="0" fieldPosition="0">
        <references count="2">
          <reference field="0" count="1" selected="0">
            <x v="0"/>
          </reference>
          <reference field="1" count="2">
            <x v="233"/>
            <x v="234"/>
          </reference>
        </references>
      </pivotArea>
    </format>
    <format dxfId="136">
      <pivotArea dataOnly="0" labelOnly="1" outline="0" fieldPosition="0">
        <references count="2">
          <reference field="0" count="1" selected="0">
            <x v="1"/>
          </reference>
          <reference field="1" count="4">
            <x v="141"/>
            <x v="144"/>
            <x v="162"/>
            <x v="164"/>
          </reference>
        </references>
      </pivotArea>
    </format>
    <format dxfId="135">
      <pivotArea dataOnly="0" labelOnly="1" outline="0" fieldPosition="0">
        <references count="2">
          <reference field="0" count="1" selected="0">
            <x v="2"/>
          </reference>
          <reference field="1" count="12">
            <x v="23"/>
            <x v="29"/>
            <x v="89"/>
            <x v="136"/>
            <x v="137"/>
            <x v="140"/>
            <x v="146"/>
            <x v="149"/>
            <x v="151"/>
            <x v="166"/>
            <x v="168"/>
            <x v="230"/>
          </reference>
        </references>
      </pivotArea>
    </format>
    <format dxfId="134">
      <pivotArea dataOnly="0" labelOnly="1" outline="0" fieldPosition="0">
        <references count="2">
          <reference field="0" count="1" selected="0">
            <x v="3"/>
          </reference>
          <reference field="1" count="2">
            <x v="14"/>
            <x v="88"/>
          </reference>
        </references>
      </pivotArea>
    </format>
    <format dxfId="133">
      <pivotArea dataOnly="0" labelOnly="1" outline="0" fieldPosition="0">
        <references count="2">
          <reference field="0" count="1" selected="0">
            <x v="4"/>
          </reference>
          <reference field="1" count="9">
            <x v="123"/>
            <x v="127"/>
            <x v="128"/>
            <x v="131"/>
            <x v="132"/>
            <x v="152"/>
            <x v="165"/>
            <x v="169"/>
            <x v="265"/>
          </reference>
        </references>
      </pivotArea>
    </format>
    <format dxfId="132">
      <pivotArea dataOnly="0" labelOnly="1" outline="0" fieldPosition="0">
        <references count="2">
          <reference field="0" count="1" selected="0">
            <x v="13"/>
          </reference>
          <reference field="1" count="6">
            <x v="22"/>
            <x v="28"/>
            <x v="36"/>
            <x v="37"/>
            <x v="165"/>
            <x v="227"/>
          </reference>
        </references>
      </pivotArea>
    </format>
    <format dxfId="131">
      <pivotArea dataOnly="0" labelOnly="1" outline="0" fieldPosition="0">
        <references count="2">
          <reference field="0" count="1" selected="0">
            <x v="31"/>
          </reference>
          <reference field="1" count="2">
            <x v="82"/>
            <x v="83"/>
          </reference>
        </references>
      </pivotArea>
    </format>
    <format dxfId="130">
      <pivotArea dataOnly="0" labelOnly="1" outline="0" fieldPosition="0">
        <references count="2">
          <reference field="0" count="1" selected="0">
            <x v="32"/>
          </reference>
          <reference field="1" count="5">
            <x v="147"/>
            <x v="148"/>
            <x v="159"/>
            <x v="160"/>
            <x v="161"/>
          </reference>
        </references>
      </pivotArea>
    </format>
    <format dxfId="129">
      <pivotArea dataOnly="0" labelOnly="1" outline="0" fieldPosition="0">
        <references count="2">
          <reference field="0" count="1" selected="0">
            <x v="33"/>
          </reference>
          <reference field="1" count="2">
            <x v="223"/>
            <x v="224"/>
          </reference>
        </references>
      </pivotArea>
    </format>
    <format dxfId="128">
      <pivotArea dataOnly="0" labelOnly="1" outline="0" fieldPosition="0">
        <references count="2">
          <reference field="0" count="1" selected="0">
            <x v="34"/>
          </reference>
          <reference field="1" count="1">
            <x v="33"/>
          </reference>
        </references>
      </pivotArea>
    </format>
    <format dxfId="127">
      <pivotArea dataOnly="0" labelOnly="1" outline="0" fieldPosition="0">
        <references count="2">
          <reference field="0" count="1" selected="0">
            <x v="35"/>
          </reference>
          <reference field="1" count="11">
            <x v="24"/>
            <x v="25"/>
            <x v="26"/>
            <x v="27"/>
            <x v="36"/>
            <x v="125"/>
            <x v="155"/>
            <x v="165"/>
            <x v="220"/>
            <x v="227"/>
            <x v="266"/>
          </reference>
        </references>
      </pivotArea>
    </format>
    <format dxfId="126">
      <pivotArea dataOnly="0" labelOnly="1" outline="0" fieldPosition="0">
        <references count="2">
          <reference field="0" count="1" selected="0">
            <x v="36"/>
          </reference>
          <reference field="1" count="3">
            <x v="143"/>
            <x v="153"/>
            <x v="222"/>
          </reference>
        </references>
      </pivotArea>
    </format>
    <format dxfId="125">
      <pivotArea dataOnly="0" labelOnly="1" outline="0" fieldPosition="0">
        <references count="2">
          <reference field="0" count="1" selected="0">
            <x v="37"/>
          </reference>
          <reference field="1" count="2">
            <x v="33"/>
            <x v="225"/>
          </reference>
        </references>
      </pivotArea>
    </format>
    <format dxfId="124">
      <pivotArea dataOnly="0" labelOnly="1" outline="0" fieldPosition="0">
        <references count="2">
          <reference field="0" count="1" selected="0">
            <x v="38"/>
          </reference>
          <reference field="1" count="1">
            <x v="156"/>
          </reference>
        </references>
      </pivotArea>
    </format>
    <format dxfId="123">
      <pivotArea dataOnly="0" labelOnly="1" outline="0" fieldPosition="0">
        <references count="2">
          <reference field="0" count="1" selected="0">
            <x v="39"/>
          </reference>
          <reference field="1" count="1">
            <x v="124"/>
          </reference>
        </references>
      </pivotArea>
    </format>
    <format dxfId="122">
      <pivotArea dataOnly="0" labelOnly="1" outline="0" fieldPosition="0">
        <references count="2">
          <reference field="0" count="1" selected="0">
            <x v="40"/>
          </reference>
          <reference field="1" count="1">
            <x v="124"/>
          </reference>
        </references>
      </pivotArea>
    </format>
    <format dxfId="121">
      <pivotArea dataOnly="0" labelOnly="1" outline="0" fieldPosition="0">
        <references count="2">
          <reference field="0" count="1" selected="0">
            <x v="41"/>
          </reference>
          <reference field="1" count="2">
            <x v="31"/>
            <x v="32"/>
          </reference>
        </references>
      </pivotArea>
    </format>
    <format dxfId="120">
      <pivotArea dataOnly="0" labelOnly="1" outline="0" fieldPosition="0">
        <references count="2">
          <reference field="0" count="1" selected="0">
            <x v="42"/>
          </reference>
          <reference field="1" count="3">
            <x v="138"/>
            <x v="221"/>
            <x v="228"/>
          </reference>
        </references>
      </pivotArea>
    </format>
    <format dxfId="119">
      <pivotArea dataOnly="0" labelOnly="1" outline="0" fieldPosition="0">
        <references count="2">
          <reference field="0" count="1" selected="0">
            <x v="43"/>
          </reference>
          <reference field="1" count="3">
            <x v="129"/>
            <x v="130"/>
            <x v="134"/>
          </reference>
        </references>
      </pivotArea>
    </format>
    <format dxfId="118">
      <pivotArea dataOnly="0" labelOnly="1" outline="0" fieldPosition="0">
        <references count="2">
          <reference field="0" count="1" selected="0">
            <x v="44"/>
          </reference>
          <reference field="1" count="6">
            <x v="38"/>
            <x v="133"/>
            <x v="154"/>
            <x v="157"/>
            <x v="167"/>
            <x v="226"/>
          </reference>
        </references>
      </pivotArea>
    </format>
    <format dxfId="117">
      <pivotArea dataOnly="0" labelOnly="1" outline="0" fieldPosition="0">
        <references count="2">
          <reference field="0" count="1" selected="0">
            <x v="45"/>
          </reference>
          <reference field="1" count="2">
            <x v="34"/>
            <x v="158"/>
          </reference>
        </references>
      </pivotArea>
    </format>
    <format dxfId="116">
      <pivotArea dataOnly="0" labelOnly="1" outline="0" fieldPosition="0">
        <references count="2">
          <reference field="0" count="1" selected="0">
            <x v="46"/>
          </reference>
          <reference field="1" count="5">
            <x v="35"/>
            <x v="87"/>
            <x v="93"/>
            <x v="162"/>
            <x v="163"/>
          </reference>
        </references>
      </pivotArea>
    </format>
    <format dxfId="115">
      <pivotArea dataOnly="0" labelOnly="1" outline="0" fieldPosition="0">
        <references count="2">
          <reference field="0" count="1" selected="0">
            <x v="47"/>
          </reference>
          <reference field="1" count="50">
            <x v="41"/>
            <x v="42"/>
            <x v="43"/>
            <x v="44"/>
            <x v="45"/>
            <x v="46"/>
            <x v="47"/>
            <x v="48"/>
            <x v="99"/>
            <x v="100"/>
            <x v="101"/>
            <x v="102"/>
            <x v="103"/>
            <x v="104"/>
            <x v="105"/>
            <x v="174"/>
            <x v="175"/>
            <x v="176"/>
            <x v="177"/>
            <x v="178"/>
            <x v="179"/>
            <x v="180"/>
            <x v="182"/>
            <x v="183"/>
            <x v="184"/>
            <x v="185"/>
            <x v="186"/>
            <x v="187"/>
            <x v="188"/>
            <x v="189"/>
            <x v="190"/>
            <x v="191"/>
            <x v="192"/>
            <x v="193"/>
            <x v="194"/>
            <x v="195"/>
            <x v="211"/>
            <x v="212"/>
            <x v="213"/>
            <x v="214"/>
            <x v="215"/>
            <x v="216"/>
            <x v="217"/>
            <x v="231"/>
            <x v="232"/>
            <x v="235"/>
            <x v="236"/>
            <x v="237"/>
            <x v="238"/>
            <x v="239"/>
          </reference>
        </references>
      </pivotArea>
    </format>
    <format dxfId="114">
      <pivotArea dataOnly="0" labelOnly="1" outline="0" fieldPosition="0">
        <references count="2">
          <reference field="0" count="1" selected="0">
            <x v="47"/>
          </reference>
          <reference field="1" count="50">
            <x v="8"/>
            <x v="9"/>
            <x v="10"/>
            <x v="11"/>
            <x v="12"/>
            <x v="13"/>
            <x v="94"/>
            <x v="95"/>
            <x v="96"/>
            <x v="97"/>
            <x v="98"/>
            <x v="106"/>
            <x v="107"/>
            <x v="121"/>
            <x v="122"/>
            <x v="170"/>
            <x v="171"/>
            <x v="172"/>
            <x v="173"/>
            <x v="181"/>
            <x v="196"/>
            <x v="197"/>
            <x v="206"/>
            <x v="218"/>
            <x v="219"/>
            <x v="240"/>
            <x v="241"/>
            <x v="242"/>
            <x v="243"/>
            <x v="244"/>
            <x v="245"/>
            <x v="246"/>
            <x v="248"/>
            <x v="249"/>
            <x v="250"/>
            <x v="251"/>
            <x v="252"/>
            <x v="253"/>
            <x v="254"/>
            <x v="255"/>
            <x v="256"/>
            <x v="257"/>
            <x v="258"/>
            <x v="259"/>
            <x v="260"/>
            <x v="261"/>
            <x v="262"/>
            <x v="263"/>
            <x v="264"/>
            <x v="267"/>
          </reference>
        </references>
      </pivotArea>
    </format>
    <format dxfId="113">
      <pivotArea dataOnly="0" labelOnly="1" outline="0" fieldPosition="0">
        <references count="2">
          <reference field="0" count="1" selected="0">
            <x v="47"/>
          </reference>
          <reference field="1" count="50">
            <x v="49"/>
            <x v="50"/>
            <x v="58"/>
            <x v="59"/>
            <x v="60"/>
            <x v="61"/>
            <x v="62"/>
            <x v="63"/>
            <x v="64"/>
            <x v="65"/>
            <x v="66"/>
            <x v="67"/>
            <x v="68"/>
            <x v="69"/>
            <x v="70"/>
            <x v="71"/>
            <x v="72"/>
            <x v="73"/>
            <x v="74"/>
            <x v="75"/>
            <x v="76"/>
            <x v="77"/>
            <x v="78"/>
            <x v="79"/>
            <x v="80"/>
            <x v="108"/>
            <x v="109"/>
            <x v="110"/>
            <x v="111"/>
            <x v="112"/>
            <x v="113"/>
            <x v="114"/>
            <x v="115"/>
            <x v="116"/>
            <x v="117"/>
            <x v="118"/>
            <x v="119"/>
            <x v="120"/>
            <x v="198"/>
            <x v="199"/>
            <x v="200"/>
            <x v="201"/>
            <x v="202"/>
            <x v="203"/>
            <x v="204"/>
            <x v="205"/>
            <x v="207"/>
            <x v="208"/>
            <x v="209"/>
            <x v="210"/>
          </reference>
        </references>
      </pivotArea>
    </format>
    <format dxfId="112">
      <pivotArea dataOnly="0" labelOnly="1" outline="0" fieldPosition="0">
        <references count="2">
          <reference field="0" count="1" selected="0">
            <x v="47"/>
          </reference>
          <reference field="1" count="9">
            <x v="40"/>
            <x v="51"/>
            <x v="52"/>
            <x v="53"/>
            <x v="54"/>
            <x v="55"/>
            <x v="56"/>
            <x v="57"/>
            <x v="247"/>
          </reference>
        </references>
      </pivotArea>
    </format>
    <format dxfId="111">
      <pivotArea field="0" type="button" dataOnly="0" labelOnly="1" outline="0" axis="axisRow" fieldPosition="0"/>
    </format>
    <format dxfId="110">
      <pivotArea field="1" type="button" dataOnly="0" labelOnly="1" outline="0" axis="axisRow" fieldPosition="1"/>
    </format>
    <format dxfId="109">
      <pivotArea field="4" type="button" dataOnly="0" labelOnly="1" outline="0"/>
    </format>
    <format dxfId="108">
      <pivotArea field="0" type="button" dataOnly="0" labelOnly="1" outline="0" axis="axisRow" fieldPosition="0"/>
    </format>
    <format dxfId="107">
      <pivotArea field="1" type="button" dataOnly="0" labelOnly="1" outline="0" axis="axisRow" fieldPosition="1"/>
    </format>
    <format dxfId="106">
      <pivotArea field="4" type="button" dataOnly="0" labelOnly="1" outline="0"/>
    </format>
    <format dxfId="105">
      <pivotArea field="0" type="button" dataOnly="0" labelOnly="1" outline="0" axis="axisRow" fieldPosition="0"/>
    </format>
    <format dxfId="104">
      <pivotArea field="1" type="button" dataOnly="0" labelOnly="1" outline="0" axis="axisRow" fieldPosition="1"/>
    </format>
    <format dxfId="103">
      <pivotArea field="4" type="button" dataOnly="0" labelOnly="1" outline="0"/>
    </format>
    <format dxfId="102">
      <pivotArea field="0" type="button" dataOnly="0" labelOnly="1" outline="0" axis="axisRow" fieldPosition="0"/>
    </format>
    <format dxfId="101">
      <pivotArea field="1" type="button" dataOnly="0" labelOnly="1" outline="0" axis="axisRow" fieldPosition="1"/>
    </format>
    <format dxfId="100">
      <pivotArea field="4" type="button" dataOnly="0" labelOnly="1" outline="0"/>
    </format>
    <format dxfId="99">
      <pivotArea field="3" type="button" dataOnly="0" labelOnly="1" outline="0"/>
    </format>
    <format dxfId="98">
      <pivotArea field="6" type="button" dataOnly="0" labelOnly="1" outline="0" axis="axisRow" fieldPosition="4"/>
    </format>
    <format dxfId="97">
      <pivotArea field="9" type="button" dataOnly="0" labelOnly="1" outline="0" axis="axisRow" fieldPosition="3"/>
    </format>
    <format dxfId="96">
      <pivotArea dataOnly="0" labelOnly="1" outline="0" fieldPosition="0">
        <references count="4">
          <reference field="0" count="0" selected="0"/>
          <reference field="1" count="1" selected="0">
            <x v="23"/>
          </reference>
          <reference field="2" count="1">
            <x v="2"/>
          </reference>
          <reference field="9" count="1" selected="0">
            <x v="1"/>
          </reference>
        </references>
      </pivotArea>
    </format>
    <format dxfId="95">
      <pivotArea dataOnly="0" labelOnly="1" outline="0" fieldPosition="0">
        <references count="4">
          <reference field="0" count="0" selected="0"/>
          <reference field="1" count="1" selected="0">
            <x v="89"/>
          </reference>
          <reference field="2" count="1">
            <x v="3"/>
          </reference>
          <reference field="9" count="1" selected="0">
            <x v="8"/>
          </reference>
        </references>
      </pivotArea>
    </format>
    <format dxfId="94">
      <pivotArea dataOnly="0" labelOnly="1" outline="0" fieldPosition="0">
        <references count="4">
          <reference field="0" count="0" selected="0"/>
          <reference field="1" count="1" selected="0">
            <x v="136"/>
          </reference>
          <reference field="2" count="1">
            <x v="4"/>
          </reference>
          <reference field="9" count="1" selected="0">
            <x v="5"/>
          </reference>
        </references>
      </pivotArea>
    </format>
    <format dxfId="93">
      <pivotArea dataOnly="0" labelOnly="1" outline="0" fieldPosition="0">
        <references count="4">
          <reference field="0" count="0" selected="0"/>
          <reference field="1" count="1" selected="0">
            <x v="137"/>
          </reference>
          <reference field="2" count="1">
            <x v="6"/>
          </reference>
          <reference field="9" count="1" selected="0">
            <x v="9"/>
          </reference>
        </references>
      </pivotArea>
    </format>
    <format dxfId="92">
      <pivotArea dataOnly="0" labelOnly="1" outline="0" fieldPosition="0">
        <references count="4">
          <reference field="0" count="0" selected="0"/>
          <reference field="1" count="1" selected="0">
            <x v="146"/>
          </reference>
          <reference field="2" count="1">
            <x v="5"/>
          </reference>
          <reference field="9" count="1" selected="0">
            <x v="10"/>
          </reference>
        </references>
      </pivotArea>
    </format>
    <format dxfId="91">
      <pivotArea dataOnly="0" labelOnly="1" outline="0" fieldPosition="0">
        <references count="4">
          <reference field="0" count="0" selected="0"/>
          <reference field="1" count="1" selected="0">
            <x v="149"/>
          </reference>
          <reference field="2" count="1">
            <x v="8"/>
          </reference>
          <reference field="9" count="1" selected="0">
            <x v="7"/>
          </reference>
        </references>
      </pivotArea>
    </format>
    <format dxfId="90">
      <pivotArea dataOnly="0" labelOnly="1" outline="0" fieldPosition="0">
        <references count="4">
          <reference field="0" count="0" selected="0"/>
          <reference field="1" count="1" selected="0">
            <x v="166"/>
          </reference>
          <reference field="2" count="1">
            <x v="1"/>
          </reference>
          <reference field="9" count="1" selected="0">
            <x v="12"/>
          </reference>
        </references>
      </pivotArea>
    </format>
    <format dxfId="89">
      <pivotArea dataOnly="0" labelOnly="1" outline="0" fieldPosition="0">
        <references count="4">
          <reference field="0" count="0" selected="0"/>
          <reference field="1" count="1" selected="0">
            <x v="168"/>
          </reference>
          <reference field="2" count="1">
            <x v="9"/>
          </reference>
          <reference field="9" count="1" selected="0">
            <x v="2"/>
          </reference>
        </references>
      </pivotArea>
    </format>
    <format dxfId="88">
      <pivotArea dataOnly="0" labelOnly="1" outline="0" fieldPosition="0">
        <references count="4">
          <reference field="0" count="0" selected="0"/>
          <reference field="1" count="1" selected="0">
            <x v="229"/>
          </reference>
          <reference field="2" count="1">
            <x v="11"/>
          </reference>
          <reference field="9" count="1" selected="0">
            <x v="3"/>
          </reference>
        </references>
      </pivotArea>
    </format>
    <format dxfId="87">
      <pivotArea dataOnly="0" labelOnly="1" outline="0" fieldPosition="0">
        <references count="4">
          <reference field="0" count="0" selected="0"/>
          <reference field="1" count="1" selected="0">
            <x v="150"/>
          </reference>
          <reference field="2" count="1">
            <x v="7"/>
          </reference>
          <reference field="9" count="1" selected="0">
            <x v="7"/>
          </reference>
        </references>
      </pivotArea>
    </format>
    <format dxfId="86">
      <pivotArea dataOnly="0" labelOnly="1" outline="0" fieldPosition="0">
        <references count="4">
          <reference field="0" count="0" selected="0"/>
          <reference field="1" count="1" selected="0">
            <x v="139"/>
          </reference>
          <reference field="2" count="1">
            <x v="10"/>
          </reference>
          <reference field="9" count="1" selected="0">
            <x v="6"/>
          </reference>
        </references>
      </pivotArea>
    </format>
    <format dxfId="85">
      <pivotArea dataOnly="0" labelOnly="1" outline="0" fieldPosition="0">
        <references count="4">
          <reference field="0" count="0" selected="0"/>
          <reference field="1" count="1" selected="0">
            <x v="30"/>
          </reference>
          <reference field="2" count="1">
            <x v="0"/>
          </reference>
          <reference field="9" count="1" selected="0">
            <x v="4"/>
          </reference>
        </references>
      </pivotArea>
    </format>
    <format dxfId="84">
      <pivotArea field="2" type="button" dataOnly="0" labelOnly="1" outline="0" axis="axisRow" fieldPosition="2"/>
    </format>
    <format dxfId="83">
      <pivotArea field="2" type="button" dataOnly="0" labelOnly="1" outline="0" axis="axisRow" fieldPosition="2"/>
    </format>
    <format dxfId="82">
      <pivotArea dataOnly="0" labelOnly="1" outline="0" fieldPosition="0">
        <references count="2">
          <reference field="0" count="0" selected="0"/>
          <reference field="1" count="1">
            <x v="135"/>
          </reference>
        </references>
      </pivotArea>
    </format>
    <format dxfId="81">
      <pivotArea dataOnly="0" labelOnly="1" outline="0" fieldPosition="0">
        <references count="2">
          <reference field="0" count="0" selected="0"/>
          <reference field="1" count="1">
            <x v="39"/>
          </reference>
        </references>
      </pivotArea>
    </format>
    <format dxfId="80">
      <pivotArea dataOnly="0" labelOnly="1" outline="0" fieldPosition="0">
        <references count="2">
          <reference field="0" count="1" selected="0">
            <x v="55"/>
          </reference>
          <reference field="1" count="3">
            <x v="84"/>
            <x v="85"/>
            <x v="86"/>
          </reference>
        </references>
      </pivotArea>
    </format>
    <format dxfId="79">
      <pivotArea dataOnly="0" labelOnly="1" outline="0" fieldPosition="0">
        <references count="2">
          <reference field="0" count="1" selected="0">
            <x v="56"/>
          </reference>
          <reference field="1" count="6">
            <x v="15"/>
            <x v="16"/>
            <x v="17"/>
            <x v="18"/>
            <x v="19"/>
            <x v="20"/>
          </reference>
        </references>
      </pivotArea>
    </format>
  </formats>
  <pivotTableStyleInfo name="PivotStyleMedium6" showRowHeaders="1" showColHeaders="1" showRowStripes="0" showColStripes="0" showLastColumn="1"/>
  <extLst>
    <ext xmlns:xpdl="http://schemas.microsoft.com/office/spreadsheetml/2016/pivotdefaultlayout" uri="{747A6164-185A-40DC-8AA5-F01512510D54}">
      <xpdl:pivotTableDefinition16 EnabledSubtotalsDefault="0" SubtotalsOnTopDefault="0"/>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In_PCMB_Project?___Yes_No" xr10:uid="{00000000-0013-0000-FFFF-FFFF01000000}" sourceName="In PCMB Project? _x000a_[Yes/No]">
  <pivotTables>
    <pivotTable tabId="2" name="PivotTable1"/>
  </pivotTables>
  <data>
    <tabular pivotCacheId="2" sortOrder="descending">
      <items count="3">
        <i x="0" s="1"/>
        <i x="1" s="1"/>
        <i x="2" s="1" nd="1"/>
      </items>
    </tabular>
  </data>
  <extLs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Trade_Model" xr10:uid="{00000000-0013-0000-FFFF-FFFF02000000}" sourceName="Trade Model">
  <pivotTables>
    <pivotTable tabId="2" name="PivotTable1"/>
  </pivotTables>
  <data>
    <tabular pivotCacheId="2">
      <items count="24">
        <i x="3" s="1"/>
        <i x="10" s="1"/>
        <i x="11" s="1"/>
        <i x="8" s="1"/>
        <i x="4" s="1"/>
        <i x="16" s="1" nd="1"/>
        <i x="18" s="1" nd="1"/>
        <i x="19" s="1" nd="1"/>
        <i x="17" s="1" nd="1"/>
        <i x="0" s="1" nd="1"/>
        <i x="20" s="1" nd="1"/>
        <i x="23" s="1" nd="1"/>
        <i x="5" s="1" nd="1"/>
        <i x="9" s="1" nd="1"/>
        <i x="12" s="1" nd="1"/>
        <i x="21" s="1" nd="1"/>
        <i x="2" s="1" nd="1"/>
        <i x="15" s="1" nd="1"/>
        <i x="14" s="1" nd="1"/>
        <i x="1" s="1" nd="1"/>
        <i x="7" s="1" nd="1"/>
        <i x="22" s="1" nd="1"/>
        <i x="13" s="1" nd="1"/>
        <i x="6" s="1" nd="1"/>
      </items>
    </tabular>
  </data>
  <extLst>
    <x:ext xmlns:x15="http://schemas.microsoft.com/office/spreadsheetml/2010/11/main" uri="{470722E0-AACD-4C17-9CDC-17EF765DBC7E}">
      <x15:slicerCacheHideItemsWithNoData/>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Data_Requirement___Maximo_Asset__Visualization_Only" xr10:uid="{00000000-0013-0000-FFFF-FFFF03000000}" sourceName="Data Requirement_x000a_ [Maximo Asset, Visualization Only]_x000a_">
  <pivotTables>
    <pivotTable tabId="2" name="PivotTable1"/>
  </pivotTables>
  <data>
    <tabular pivotCacheId="2">
      <items count="3">
        <i x="0" s="1"/>
        <i x="1" s="1"/>
        <i x="2" s="1" nd="1"/>
      </items>
    </tabular>
  </data>
  <extLst>
    <x:ext xmlns:x15="http://schemas.microsoft.com/office/spreadsheetml/2010/11/main" uri="{470722E0-AACD-4C17-9CDC-17EF765DBC7E}">
      <x15:slicerCacheHideItemsWithNoData/>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Modeled?" xr10:uid="{00000000-0013-0000-FFFF-FFFF04000000}" sourceName="Modeled?">
  <pivotTables>
    <pivotTable tabId="2" name="PivotTable1"/>
  </pivotTables>
  <data>
    <tabular pivotCacheId="2" sortOrder="descending">
      <items count="4">
        <i x="2" s="1"/>
        <i x="1" s="1"/>
        <i x="3" s="1"/>
        <i x="0" s="1"/>
      </items>
    </tabular>
  </data>
  <extLst>
    <x:ext xmlns:x15="http://schemas.microsoft.com/office/spreadsheetml/2010/11/main" uri="{470722E0-AACD-4C17-9CDC-17EF765DBC7E}">
      <x15:slicerCacheHideItemsWithNoData/>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Tagged_individually_in_Model?" xr10:uid="{00000000-0013-0000-FFFF-FFFF05000000}" sourceName="Tagged individually in Model?">
  <pivotTables>
    <pivotTable tabId="2" name="PivotTable1"/>
  </pivotTables>
  <data>
    <tabular pivotCacheId="2">
      <items count="3">
        <i x="0" s="1"/>
        <i x="1" s="1"/>
        <i x="2" s="1"/>
      </items>
    </tabular>
  </data>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ystem__Uniformat_Level_1_Number__Name" xr10:uid="{00000000-0013-0000-FFFF-FFFF06000000}" sourceName="System_x000a_[Uniformat Level 1 Number: Name]">
  <pivotTables>
    <pivotTable tabId="2" name="PivotTable1"/>
  </pivotTables>
  <data>
    <tabular pivotCacheId="2">
      <items count="9">
        <i x="0"/>
        <i x="3"/>
        <i x="4"/>
        <i x="1"/>
        <i x="2"/>
        <i x="5"/>
        <i x="6" s="1"/>
        <i x="7"/>
        <i x="8" nd="1"/>
      </items>
    </tabular>
  </data>
</slicerCacheDefinition>
</file>

<file path=xl/slicerCaches/slicerCache7.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ATTRIBUTE_SET" xr10:uid="{00000000-0013-0000-FFFF-FFFF07000000}" sourceName="ATTRIBUTE SET">
  <pivotTables>
    <pivotTable tabId="15" name="PivotTable3"/>
  </pivotTables>
  <data>
    <tabular pivotCacheId="3">
      <items count="59">
        <i x="1"/>
        <i x="2"/>
        <i x="3"/>
        <i x="4"/>
        <i x="0"/>
        <i x="5"/>
        <i x="6"/>
        <i x="7"/>
        <i x="8" s="1"/>
        <i x="9"/>
        <i x="10"/>
        <i x="11"/>
        <i x="12"/>
        <i x="13"/>
        <i x="14"/>
        <i x="15"/>
        <i x="16"/>
        <i x="17"/>
        <i x="18"/>
        <i x="19"/>
        <i x="27"/>
        <i x="20"/>
        <i x="21"/>
        <i x="22"/>
        <i x="23"/>
        <i x="24"/>
        <i x="26"/>
        <i x="25"/>
        <i x="34" nd="1"/>
        <i x="37" nd="1"/>
        <i x="39" nd="1"/>
        <i x="53" nd="1"/>
        <i x="58" nd="1"/>
        <i x="50" nd="1"/>
        <i x="35" nd="1"/>
        <i x="31" nd="1"/>
        <i x="44" nd="1"/>
        <i x="41" nd="1"/>
        <i x="46" nd="1"/>
        <i x="42" nd="1"/>
        <i x="56" nd="1"/>
        <i x="55" nd="1"/>
        <i x="38" nd="1"/>
        <i x="29" nd="1"/>
        <i x="45" nd="1"/>
        <i x="33" nd="1"/>
        <i x="36" nd="1"/>
        <i x="40" nd="1"/>
        <i x="52" nd="1"/>
        <i x="47" nd="1"/>
        <i x="30" nd="1"/>
        <i x="43" nd="1"/>
        <i x="48" nd="1"/>
        <i x="32" nd="1"/>
        <i x="51" nd="1"/>
        <i x="57" nd="1"/>
        <i x="49" nd="1"/>
        <i x="54" nd="1"/>
        <i x="28" nd="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In PCMB Project? _x000a_[Yes/No]" xr10:uid="{00000000-0014-0000-FFFF-FFFF01000000}" cache="Slicer_In_PCMB_Project?___Yes_No" caption="2. In PCMB Project?" columnCount="2" style="SlicerStyleDark6" rowHeight="234950"/>
  <slicer name="Trade Model" xr10:uid="{00000000-0014-0000-FFFF-FFFF02000000}" cache="Slicer_Trade_Model" caption="4. Which Trade Model?" style="SlicerStyleDark6" rowHeight="234950"/>
  <slicer name="Data Requirement" xr10:uid="{00000000-0014-0000-FFFF-FFFF03000000}" cache="Slicer_Data_Requirement___Maximo_Asset__Visualization_Only" caption="1. Data Requirement" style="SlicerStyleDark6" rowHeight="234950"/>
  <slicer name="Modeled?" xr10:uid="{00000000-0014-0000-FFFF-FFFF04000000}" cache="Slicer_Modeled?" caption="3. Is Product Modeled?" columnCount="2" style="SlicerStyleDark6" rowHeight="234950"/>
  <slicer name="Tagged individually in Model?" xr10:uid="{00000000-0014-0000-FFFF-FFFF05000000}" cache="Slicer_Tagged_individually_in_Model?" caption="5. Is Product Tagged Uniquely?" columnCount="2" style="SlicerStyleDark6" rowHeight="234950"/>
  <slicer name="System_x000a_[Uniformat Level 1 Number: Name]" xr10:uid="{00000000-0014-0000-FFFF-FFFF06000000}" cache="Slicer_System__Uniformat_Level_1_Number__Name" caption="System_x000a_[Uniformat Level 1 Number: Name]" columnCount="8" showCaption="0" style="SlicerStyleDark1" rowHeight="45720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ATTRIBUTE SET" xr10:uid="{00000000-0014-0000-FFFF-FFFF07000000}" cache="Slicer_ATTRIBUTE_SET" caption="ATTRIBUTE SET" style="SlicerStyleDark6" rowHeight="23495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MasterDD" displayName="MasterDD" ref="A1:Q183" totalsRowShown="0" headerRowDxfId="38" dataDxfId="36" headerRowBorderDxfId="37" tableBorderDxfId="35" totalsRowBorderDxfId="34">
  <autoFilter ref="A1:Q183" xr:uid="{00000000-0009-0000-0100-000003000000}"/>
  <tableColumns count="17">
    <tableColumn id="1" xr3:uid="{00000000-0010-0000-0100-000001000000}" name="System_x000a_[Uniformat Level 1 Number: Name]" dataDxfId="33"/>
    <tableColumn id="2" xr3:uid="{00000000-0010-0000-0100-000002000000}" name="Product Class_x000a_[OmniClass Level 2 Number: Name]" dataDxfId="32"/>
    <tableColumn id="3" xr3:uid="{00000000-0010-0000-0100-000003000000}" name="OmniClass_x000a_[OmniClass Level 3/4 Number]" dataDxfId="31"/>
    <tableColumn id="4" xr3:uid="{00000000-0010-0000-0100-000004000000}" name="Product_x000a_[OmniClass Level 3/4 Name]" dataDxfId="30"/>
    <tableColumn id="12" xr3:uid="{00000000-0010-0000-0100-00000C000000}" name="Field Verification?" dataDxfId="29"/>
    <tableColumn id="17" xr3:uid="{636745AA-B8E3-45A1-8342-A34DEA778551}" name="[REAL WORLD] System, Assembly,  Single Unit" dataDxfId="28"/>
    <tableColumn id="5" xr3:uid="{00000000-0010-0000-0100-000005000000}" name="UCSF Tag Abbreviation" dataDxfId="27"/>
    <tableColumn id="15" xr3:uid="{00000000-0010-0000-0100-00000F000000}" name="PCMB Tag Abbreviation" dataDxfId="26"/>
    <tableColumn id="6" xr3:uid="{00000000-0010-0000-0100-000006000000}" name="Attribute Sets" dataDxfId="25"/>
    <tableColumn id="7" xr3:uid="{00000000-0010-0000-0100-000007000000}" name="Data Requirement_x000a_ [Maximo Asset, Visualization Only]_x000a_" dataDxfId="24"/>
    <tableColumn id="8" xr3:uid="{00000000-0010-0000-0100-000008000000}" name="In PCMB Project? _x000a_[Yes/No]" dataDxfId="23"/>
    <tableColumn id="9" xr3:uid="{00000000-0010-0000-0100-000009000000}" name="Modeled?" dataDxfId="22"/>
    <tableColumn id="10" xr3:uid="{00000000-0010-0000-0100-00000A000000}" name="Trade Model" dataDxfId="21"/>
    <tableColumn id="11" xr3:uid="{00000000-0010-0000-0100-00000B000000}" name="Tagged individually in Model?" dataDxfId="20"/>
    <tableColumn id="16" xr3:uid="{0FC53043-CE5D-401F-A01A-0B789419E800}" name="Resolution for PCMB" dataDxfId="19"/>
    <tableColumn id="13" xr3:uid="{00000000-0010-0000-0100-00000D000000}" name="UCSF Additional Notes" dataDxfId="18"/>
    <tableColumn id="14" xr3:uid="{00000000-0010-0000-0100-00000E000000}" name="Trade Comments" dataDxfId="17"/>
  </tableColumns>
  <tableStyleInfo name="TableStyleMedium2"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0000000}" name="Attributes" displayName="Attributes" ref="A2:N273" totalsRowShown="0" headerRowDxfId="16" dataDxfId="14" headerRowBorderDxfId="15">
  <autoFilter ref="A2:N273" xr:uid="{00000000-0009-0000-0100-000007000000}"/>
  <tableColumns count="14">
    <tableColumn id="1" xr3:uid="{00000000-0010-0000-0000-000001000000}" name="ATTRIBUTE SET" dataDxfId="13"/>
    <tableColumn id="2" xr3:uid="{00000000-0010-0000-0000-000002000000}" name="ATTRIBUTE NAME" dataDxfId="12"/>
    <tableColumn id="11" xr3:uid="{9DBEF8A3-90AC-4A85-AA21-5B33A9868F4F}" name="Description" dataDxfId="11"/>
    <tableColumn id="7" xr3:uid="{00000000-0010-0000-0000-000007000000}" name="REVIT PARAMETER NAME" dataDxfId="10"/>
    <tableColumn id="8" xr3:uid="{00000000-0010-0000-0000-000008000000}" name="REVIT PARAMETER TYPE" dataDxfId="9"/>
    <tableColumn id="9" xr3:uid="{00000000-0010-0000-0000-000009000000}" name="REVIT PARAMETER NAME2" dataDxfId="8"/>
    <tableColumn id="13" xr3:uid="{00000000-0010-0000-0000-00000D000000}" name="REVIT DATA TYPE" dataDxfId="7"/>
    <tableColumn id="5" xr3:uid="{00000000-0010-0000-0000-000005000000}" name="SHEET" dataDxfId="6"/>
    <tableColumn id="6" xr3:uid="{00000000-0010-0000-0000-000006000000}" name="FIELD" dataDxfId="5"/>
    <tableColumn id="15" xr3:uid="{00000000-0010-0000-0000-00000F000000}" name="COBie PARAMETER NAME" dataDxfId="4"/>
    <tableColumn id="3" xr3:uid="{00000000-0010-0000-0000-000003000000}" name="TABLE" dataDxfId="3"/>
    <tableColumn id="4" xr3:uid="{00000000-0010-0000-0000-000004000000}" name="ATTRIBUTE" dataDxfId="2"/>
    <tableColumn id="10" xr3:uid="{00000000-0010-0000-0000-00000A000000}" name="MAXIMO DATA TYPE" dataDxfId="1"/>
    <tableColumn id="12" xr3:uid="{0CFFB092-36AE-4863-A9E1-C81E5F26737F}" name="Column1" dataDxfId="0"/>
  </tableColumns>
  <tableStyleInfo name="TableStyleMedium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ivotTable" Target="../pivotTables/pivotTable1.xml"/><Relationship Id="rId4" Type="http://schemas.microsoft.com/office/2007/relationships/slicer" Target="../slicers/slicer1.xml"/></Relationships>
</file>

<file path=xl/worksheets/_rels/sheet3.xml.rels><?xml version="1.0" encoding="UTF-8" standalone="yes"?>
<Relationships xmlns="http://schemas.openxmlformats.org/package/2006/relationships"><Relationship Id="rId3" Type="http://schemas.microsoft.com/office/2007/relationships/slicer" Target="../slicers/slicer2.xml"/><Relationship Id="rId2" Type="http://schemas.openxmlformats.org/officeDocument/2006/relationships/drawing" Target="../drawings/drawing2.xml"/><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36"/>
  <sheetViews>
    <sheetView topLeftCell="B1" workbookViewId="0">
      <selection activeCell="F18" sqref="F18"/>
    </sheetView>
  </sheetViews>
  <sheetFormatPr defaultColWidth="8.88671875" defaultRowHeight="14.4" x14ac:dyDescent="0.3"/>
  <cols>
    <col min="1" max="1" width="11" style="40" customWidth="1"/>
    <col min="2" max="3" width="22.44140625" style="40" customWidth="1"/>
    <col min="4" max="4" width="31.5546875" style="40" customWidth="1"/>
    <col min="5" max="5" width="30.88671875" style="41" customWidth="1"/>
    <col min="6" max="6" width="91.109375" style="40" bestFit="1" customWidth="1"/>
    <col min="7" max="16384" width="8.88671875" style="40"/>
  </cols>
  <sheetData>
    <row r="1" spans="1:6" s="38" customFormat="1" x14ac:dyDescent="0.3">
      <c r="A1" s="38" t="s">
        <v>0</v>
      </c>
      <c r="B1" s="38" t="s">
        <v>1</v>
      </c>
      <c r="C1" s="38" t="s">
        <v>2</v>
      </c>
      <c r="D1" s="38" t="s">
        <v>3</v>
      </c>
      <c r="E1" s="43" t="s">
        <v>4</v>
      </c>
      <c r="F1" s="38" t="s">
        <v>5</v>
      </c>
    </row>
    <row r="2" spans="1:6" ht="28.8" x14ac:dyDescent="0.3">
      <c r="A2" s="39">
        <v>43173</v>
      </c>
      <c r="B2" s="40" t="s">
        <v>6</v>
      </c>
      <c r="C2" s="40" t="s">
        <v>6</v>
      </c>
      <c r="D2" s="40" t="s">
        <v>7</v>
      </c>
      <c r="E2" s="41" t="s">
        <v>8</v>
      </c>
      <c r="F2" s="41" t="s">
        <v>9</v>
      </c>
    </row>
    <row r="3" spans="1:6" ht="43.2" x14ac:dyDescent="0.3">
      <c r="A3" s="39">
        <v>43179</v>
      </c>
      <c r="B3" s="40" t="s">
        <v>10</v>
      </c>
      <c r="C3" s="40" t="s">
        <v>10</v>
      </c>
      <c r="D3" s="40" t="s">
        <v>7</v>
      </c>
      <c r="E3" s="41" t="s">
        <v>11</v>
      </c>
      <c r="F3" s="40" t="s">
        <v>12</v>
      </c>
    </row>
    <row r="4" spans="1:6" x14ac:dyDescent="0.3">
      <c r="A4" s="116" t="s">
        <v>13</v>
      </c>
      <c r="B4" s="40" t="s">
        <v>6</v>
      </c>
      <c r="C4" s="40" t="s">
        <v>10</v>
      </c>
      <c r="D4" s="40" t="s">
        <v>7</v>
      </c>
      <c r="E4" s="41" t="s">
        <v>14</v>
      </c>
      <c r="F4" s="40" t="s">
        <v>15</v>
      </c>
    </row>
    <row r="5" spans="1:6" x14ac:dyDescent="0.3">
      <c r="A5" s="116" t="s">
        <v>13</v>
      </c>
      <c r="B5" s="40" t="s">
        <v>6</v>
      </c>
      <c r="C5" s="40" t="s">
        <v>10</v>
      </c>
      <c r="D5" s="40" t="s">
        <v>16</v>
      </c>
      <c r="E5" s="41" t="s">
        <v>17</v>
      </c>
      <c r="F5" s="40" t="s">
        <v>18</v>
      </c>
    </row>
    <row r="6" spans="1:6" x14ac:dyDescent="0.3">
      <c r="A6" s="39">
        <v>43328</v>
      </c>
      <c r="B6" s="40" t="s">
        <v>6</v>
      </c>
      <c r="C6" s="40" t="s">
        <v>19</v>
      </c>
      <c r="D6" s="40" t="s">
        <v>16</v>
      </c>
      <c r="E6" s="41" t="s">
        <v>17</v>
      </c>
      <c r="F6" s="40" t="s">
        <v>20</v>
      </c>
    </row>
    <row r="7" spans="1:6" x14ac:dyDescent="0.3">
      <c r="A7" s="39">
        <v>43330</v>
      </c>
      <c r="B7" s="40" t="s">
        <v>6</v>
      </c>
      <c r="C7" s="40" t="s">
        <v>19</v>
      </c>
      <c r="D7" s="40" t="s">
        <v>7</v>
      </c>
      <c r="E7" s="41" t="s">
        <v>21</v>
      </c>
      <c r="F7" s="40" t="s">
        <v>22</v>
      </c>
    </row>
    <row r="8" spans="1:6" ht="28.8" x14ac:dyDescent="0.3">
      <c r="A8" s="39">
        <v>43332</v>
      </c>
      <c r="B8" s="40" t="s">
        <v>6</v>
      </c>
      <c r="C8" s="40" t="s">
        <v>10</v>
      </c>
      <c r="D8" s="40" t="s">
        <v>7</v>
      </c>
      <c r="E8" s="41" t="s">
        <v>23</v>
      </c>
      <c r="F8" s="40" t="s">
        <v>24</v>
      </c>
    </row>
    <row r="9" spans="1:6" x14ac:dyDescent="0.3">
      <c r="A9" s="39">
        <v>43335</v>
      </c>
      <c r="B9" s="40" t="s">
        <v>6</v>
      </c>
      <c r="C9" s="40" t="s">
        <v>10</v>
      </c>
      <c r="D9" s="40" t="s">
        <v>16</v>
      </c>
      <c r="E9" s="41" t="s">
        <v>17</v>
      </c>
      <c r="F9" s="100" t="s">
        <v>25</v>
      </c>
    </row>
    <row r="10" spans="1:6" x14ac:dyDescent="0.3">
      <c r="A10" s="39">
        <v>43336</v>
      </c>
      <c r="B10" s="40" t="s">
        <v>6</v>
      </c>
      <c r="C10" s="40" t="s">
        <v>10</v>
      </c>
      <c r="D10" s="40" t="s">
        <v>7</v>
      </c>
      <c r="E10" s="41" t="s">
        <v>26</v>
      </c>
      <c r="F10" s="100" t="s">
        <v>27</v>
      </c>
    </row>
    <row r="11" spans="1:6" x14ac:dyDescent="0.3">
      <c r="A11" s="39">
        <v>43339</v>
      </c>
      <c r="B11" s="40" t="s">
        <v>6</v>
      </c>
      <c r="C11" s="40" t="s">
        <v>19</v>
      </c>
      <c r="D11" s="40" t="s">
        <v>7</v>
      </c>
      <c r="E11" s="41" t="s">
        <v>28</v>
      </c>
      <c r="F11" s="40" t="s">
        <v>29</v>
      </c>
    </row>
    <row r="12" spans="1:6" x14ac:dyDescent="0.3">
      <c r="A12" s="39">
        <v>43341</v>
      </c>
      <c r="B12" s="40" t="s">
        <v>6</v>
      </c>
      <c r="C12" s="40" t="s">
        <v>19</v>
      </c>
      <c r="D12" s="40" t="s">
        <v>7</v>
      </c>
      <c r="E12" s="41" t="s">
        <v>30</v>
      </c>
      <c r="F12" s="40" t="s">
        <v>31</v>
      </c>
    </row>
    <row r="13" spans="1:6" x14ac:dyDescent="0.3">
      <c r="A13" s="39">
        <v>43355</v>
      </c>
      <c r="B13" s="40" t="s">
        <v>6</v>
      </c>
      <c r="C13" s="40" t="s">
        <v>19</v>
      </c>
      <c r="D13" s="40" t="s">
        <v>7</v>
      </c>
      <c r="E13" s="41" t="s">
        <v>32</v>
      </c>
      <c r="F13" s="40" t="s">
        <v>33</v>
      </c>
    </row>
    <row r="14" spans="1:6" x14ac:dyDescent="0.3">
      <c r="A14" s="39">
        <v>43363</v>
      </c>
      <c r="B14" s="40" t="s">
        <v>6</v>
      </c>
      <c r="C14" s="40" t="s">
        <v>19</v>
      </c>
      <c r="D14" s="40" t="s">
        <v>34</v>
      </c>
      <c r="E14" s="41" t="s">
        <v>35</v>
      </c>
      <c r="F14" s="40" t="s">
        <v>36</v>
      </c>
    </row>
    <row r="15" spans="1:6" x14ac:dyDescent="0.3">
      <c r="A15" s="39">
        <v>43376</v>
      </c>
      <c r="B15" s="40" t="s">
        <v>37</v>
      </c>
      <c r="C15" s="40" t="s">
        <v>10</v>
      </c>
      <c r="D15" s="40" t="s">
        <v>16</v>
      </c>
      <c r="E15" s="16" t="s">
        <v>38</v>
      </c>
      <c r="F15" s="40" t="s">
        <v>39</v>
      </c>
    </row>
    <row r="16" spans="1:6" x14ac:dyDescent="0.3">
      <c r="A16" s="39">
        <v>43376</v>
      </c>
      <c r="B16" s="40" t="s">
        <v>37</v>
      </c>
      <c r="C16" s="40" t="s">
        <v>19</v>
      </c>
      <c r="D16" s="40" t="s">
        <v>40</v>
      </c>
      <c r="E16" s="41" t="s">
        <v>41</v>
      </c>
      <c r="F16" s="40" t="s">
        <v>42</v>
      </c>
    </row>
    <row r="17" spans="1:6" x14ac:dyDescent="0.3">
      <c r="A17" s="39">
        <v>43376</v>
      </c>
      <c r="B17" s="40" t="s">
        <v>37</v>
      </c>
      <c r="C17" s="40" t="s">
        <v>10</v>
      </c>
      <c r="D17" s="40" t="s">
        <v>16</v>
      </c>
      <c r="E17" s="16" t="s">
        <v>43</v>
      </c>
      <c r="F17" s="40" t="s">
        <v>44</v>
      </c>
    </row>
    <row r="18" spans="1:6" x14ac:dyDescent="0.3">
      <c r="A18" s="39">
        <v>43376</v>
      </c>
      <c r="B18" s="40" t="s">
        <v>37</v>
      </c>
      <c r="C18" s="40" t="s">
        <v>19</v>
      </c>
      <c r="D18" s="40" t="s">
        <v>7</v>
      </c>
      <c r="E18" s="16" t="s">
        <v>45</v>
      </c>
      <c r="F18" s="40" t="s">
        <v>46</v>
      </c>
    </row>
    <row r="19" spans="1:6" ht="28.8" x14ac:dyDescent="0.3">
      <c r="A19" s="39">
        <v>43405</v>
      </c>
      <c r="B19" s="40" t="s">
        <v>37</v>
      </c>
      <c r="C19" s="40" t="s">
        <v>10</v>
      </c>
      <c r="D19" s="40" t="s">
        <v>47</v>
      </c>
      <c r="E19" s="41" t="s">
        <v>48</v>
      </c>
      <c r="F19" s="40" t="s">
        <v>49</v>
      </c>
    </row>
    <row r="20" spans="1:6" x14ac:dyDescent="0.3">
      <c r="A20" s="39">
        <v>43405</v>
      </c>
      <c r="B20" s="40" t="s">
        <v>37</v>
      </c>
      <c r="C20" s="40" t="s">
        <v>10</v>
      </c>
      <c r="D20" s="40" t="s">
        <v>47</v>
      </c>
      <c r="E20" s="41" t="s">
        <v>50</v>
      </c>
      <c r="F20" s="40" t="s">
        <v>51</v>
      </c>
    </row>
    <row r="21" spans="1:6" x14ac:dyDescent="0.3">
      <c r="A21" s="39">
        <v>43406</v>
      </c>
      <c r="B21" s="40" t="s">
        <v>6</v>
      </c>
      <c r="C21" s="40" t="s">
        <v>10</v>
      </c>
      <c r="D21" s="40" t="s">
        <v>7</v>
      </c>
      <c r="E21" s="41" t="s">
        <v>52</v>
      </c>
      <c r="F21" s="40" t="s">
        <v>53</v>
      </c>
    </row>
    <row r="22" spans="1:6" x14ac:dyDescent="0.3">
      <c r="A22" s="39">
        <v>43448</v>
      </c>
      <c r="B22" s="40" t="s">
        <v>37</v>
      </c>
      <c r="C22" s="40" t="s">
        <v>10</v>
      </c>
      <c r="D22" s="40" t="s">
        <v>47</v>
      </c>
      <c r="E22" s="41" t="s">
        <v>54</v>
      </c>
      <c r="F22" s="40" t="s">
        <v>55</v>
      </c>
    </row>
    <row r="23" spans="1:6" x14ac:dyDescent="0.3">
      <c r="A23" s="39">
        <v>43471</v>
      </c>
      <c r="B23" s="40" t="s">
        <v>37</v>
      </c>
      <c r="C23" s="40" t="s">
        <v>10</v>
      </c>
      <c r="D23" s="40" t="s">
        <v>7</v>
      </c>
      <c r="E23" s="41" t="s">
        <v>50</v>
      </c>
      <c r="F23" s="40" t="s">
        <v>56</v>
      </c>
    </row>
    <row r="24" spans="1:6" x14ac:dyDescent="0.3">
      <c r="A24" s="39">
        <v>43475</v>
      </c>
      <c r="B24" s="40" t="s">
        <v>6</v>
      </c>
      <c r="C24" s="40" t="s">
        <v>19</v>
      </c>
      <c r="D24" s="40" t="s">
        <v>47</v>
      </c>
      <c r="E24" s="41" t="s">
        <v>1190</v>
      </c>
      <c r="F24" s="40" t="s">
        <v>1391</v>
      </c>
    </row>
    <row r="25" spans="1:6" x14ac:dyDescent="0.3">
      <c r="A25" s="39">
        <v>43475</v>
      </c>
      <c r="B25" s="40" t="s">
        <v>6</v>
      </c>
      <c r="C25" s="40" t="s">
        <v>19</v>
      </c>
      <c r="D25" s="40" t="s">
        <v>1392</v>
      </c>
      <c r="E25" s="41" t="s">
        <v>128</v>
      </c>
      <c r="F25" s="40" t="s">
        <v>1393</v>
      </c>
    </row>
    <row r="26" spans="1:6" x14ac:dyDescent="0.3">
      <c r="A26" s="39"/>
    </row>
    <row r="27" spans="1:6" x14ac:dyDescent="0.3">
      <c r="A27" s="39"/>
    </row>
    <row r="28" spans="1:6" x14ac:dyDescent="0.3">
      <c r="A28" s="39"/>
    </row>
    <row r="29" spans="1:6" x14ac:dyDescent="0.3">
      <c r="A29" s="39"/>
    </row>
    <row r="30" spans="1:6" x14ac:dyDescent="0.3">
      <c r="A30" s="39"/>
    </row>
    <row r="31" spans="1:6" x14ac:dyDescent="0.3">
      <c r="A31" s="39"/>
    </row>
    <row r="32" spans="1:6" x14ac:dyDescent="0.3">
      <c r="A32" s="39"/>
    </row>
    <row r="33" spans="1:1" x14ac:dyDescent="0.3">
      <c r="A33" s="39"/>
    </row>
    <row r="34" spans="1:1" x14ac:dyDescent="0.3">
      <c r="A34" s="39"/>
    </row>
    <row r="35" spans="1:1" x14ac:dyDescent="0.3">
      <c r="A35" s="39"/>
    </row>
    <row r="36" spans="1:1" x14ac:dyDescent="0.3">
      <c r="A36" s="39"/>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
  <sheetViews>
    <sheetView workbookViewId="0">
      <selection activeCell="I21" sqref="I21"/>
    </sheetView>
  </sheetViews>
  <sheetFormatPr defaultRowHeight="14.4" x14ac:dyDescent="0.3"/>
  <cols>
    <col min="1" max="1" width="45.5546875" bestFit="1" customWidth="1"/>
  </cols>
  <sheetData>
    <row r="1" spans="1:1" x14ac:dyDescent="0.3">
      <c r="A1" s="14" t="s">
        <v>1386</v>
      </c>
    </row>
    <row r="2" spans="1:1" x14ac:dyDescent="0.3">
      <c r="A2" s="13" t="s">
        <v>1387</v>
      </c>
    </row>
    <row r="3" spans="1:1" x14ac:dyDescent="0.3">
      <c r="A3" s="15" t="s">
        <v>1388</v>
      </c>
    </row>
    <row r="4" spans="1:1" x14ac:dyDescent="0.3">
      <c r="A4" s="13" t="s">
        <v>1389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86"/>
  <sheetViews>
    <sheetView showGridLines="0" topLeftCell="A10" zoomScale="80" zoomScaleNormal="80" workbookViewId="0">
      <selection activeCell="C50" sqref="C50"/>
    </sheetView>
  </sheetViews>
  <sheetFormatPr defaultColWidth="8.88671875" defaultRowHeight="14.4" x14ac:dyDescent="0.3"/>
  <cols>
    <col min="1" max="1" width="33.5546875" style="11" customWidth="1"/>
    <col min="2" max="2" width="3.5546875" style="11" customWidth="1"/>
    <col min="3" max="3" width="41.109375" style="12" bestFit="1" customWidth="1"/>
    <col min="4" max="4" width="19.5546875" style="12" bestFit="1" customWidth="1"/>
    <col min="5" max="5" width="48.88671875" style="12" customWidth="1"/>
    <col min="6" max="6" width="14.5546875" style="12" customWidth="1"/>
    <col min="7" max="7" width="44.44140625" style="11" customWidth="1"/>
    <col min="8" max="8" width="52" style="55" bestFit="1" customWidth="1"/>
    <col min="9" max="9" width="18.109375" style="11" bestFit="1" customWidth="1"/>
    <col min="10" max="11" width="28.5546875" style="11" bestFit="1" customWidth="1"/>
    <col min="12" max="16384" width="8.88671875" style="11"/>
  </cols>
  <sheetData>
    <row r="1" spans="1:11" s="18" customFormat="1" ht="65.099999999999994" customHeight="1" x14ac:dyDescent="0.3">
      <c r="A1" s="33" t="s">
        <v>57</v>
      </c>
      <c r="C1" s="19"/>
      <c r="D1" s="19"/>
      <c r="E1" s="19"/>
      <c r="F1" s="19"/>
      <c r="H1" s="55"/>
    </row>
    <row r="2" spans="1:11" s="18" customFormat="1" ht="54.75" customHeight="1" x14ac:dyDescent="0.3">
      <c r="A2" s="34" t="s">
        <v>58</v>
      </c>
      <c r="C2" s="19"/>
      <c r="D2" s="19"/>
      <c r="E2" s="19"/>
      <c r="F2" s="19"/>
      <c r="H2" s="55"/>
    </row>
    <row r="3" spans="1:11" s="9" customFormat="1" ht="40.200000000000003" x14ac:dyDescent="0.3">
      <c r="C3" s="97" t="s">
        <v>59</v>
      </c>
      <c r="D3" s="97" t="s">
        <v>60</v>
      </c>
      <c r="E3" s="97" t="s">
        <v>61</v>
      </c>
      <c r="F3" s="96" t="s">
        <v>62</v>
      </c>
      <c r="G3" s="97" t="s">
        <v>63</v>
      </c>
      <c r="H3" s="98" t="s">
        <v>64</v>
      </c>
      <c r="I3" s="16"/>
      <c r="J3" s="10"/>
      <c r="K3" s="10"/>
    </row>
    <row r="4" spans="1:11" x14ac:dyDescent="0.3">
      <c r="A4" s="18"/>
      <c r="B4" s="18"/>
      <c r="C4" s="99" t="s">
        <v>65</v>
      </c>
      <c r="D4" s="98"/>
      <c r="E4" s="98"/>
      <c r="F4" s="98"/>
      <c r="G4" s="98"/>
      <c r="H4" s="98"/>
      <c r="I4" s="16"/>
      <c r="J4" s="18"/>
      <c r="K4" s="18"/>
    </row>
    <row r="5" spans="1:11" x14ac:dyDescent="0.3">
      <c r="A5" s="18"/>
      <c r="B5" s="18"/>
      <c r="C5" s="99" t="s">
        <v>66</v>
      </c>
      <c r="D5" s="99" t="s">
        <v>67</v>
      </c>
      <c r="E5" s="119" t="s">
        <v>68</v>
      </c>
      <c r="F5" s="99" t="s">
        <v>69</v>
      </c>
      <c r="G5" s="98" t="s">
        <v>70</v>
      </c>
      <c r="H5" s="98" t="s">
        <v>71</v>
      </c>
      <c r="I5" s="16"/>
      <c r="J5" s="18"/>
      <c r="K5" s="18"/>
    </row>
    <row r="6" spans="1:11" x14ac:dyDescent="0.3">
      <c r="A6" s="18"/>
      <c r="B6" s="18"/>
      <c r="C6" s="99"/>
      <c r="D6" s="99"/>
      <c r="E6" s="99" t="s">
        <v>72</v>
      </c>
      <c r="F6" s="99" t="s">
        <v>71</v>
      </c>
      <c r="G6" s="98" t="s">
        <v>70</v>
      </c>
      <c r="H6" s="98" t="s">
        <v>73</v>
      </c>
      <c r="I6" s="16"/>
      <c r="J6" s="18"/>
      <c r="K6" s="18"/>
    </row>
    <row r="7" spans="1:11" x14ac:dyDescent="0.3">
      <c r="A7" s="18"/>
      <c r="B7" s="18"/>
      <c r="C7" s="99" t="s">
        <v>74</v>
      </c>
      <c r="D7" s="99" t="s">
        <v>75</v>
      </c>
      <c r="E7" s="99" t="s">
        <v>76</v>
      </c>
      <c r="F7" s="99" t="s">
        <v>71</v>
      </c>
      <c r="G7" s="98" t="s">
        <v>77</v>
      </c>
      <c r="H7" s="98" t="s">
        <v>71</v>
      </c>
      <c r="I7" s="16"/>
      <c r="J7" s="18"/>
      <c r="K7" s="18"/>
    </row>
    <row r="8" spans="1:11" x14ac:dyDescent="0.3">
      <c r="A8" s="18"/>
      <c r="B8" s="18"/>
      <c r="C8" s="99"/>
      <c r="D8" s="99" t="s">
        <v>78</v>
      </c>
      <c r="E8" s="99" t="s">
        <v>79</v>
      </c>
      <c r="F8" s="99" t="s">
        <v>71</v>
      </c>
      <c r="G8" s="98" t="s">
        <v>71</v>
      </c>
      <c r="H8" s="98" t="s">
        <v>71</v>
      </c>
      <c r="I8" s="16"/>
      <c r="J8" s="18"/>
      <c r="K8" s="18"/>
    </row>
    <row r="9" spans="1:11" x14ac:dyDescent="0.3">
      <c r="A9" s="18"/>
      <c r="B9" s="18"/>
      <c r="C9" s="99" t="s">
        <v>80</v>
      </c>
      <c r="D9" s="99" t="s">
        <v>81</v>
      </c>
      <c r="E9" s="99" t="s">
        <v>82</v>
      </c>
      <c r="F9" s="99" t="s">
        <v>71</v>
      </c>
      <c r="G9" s="98" t="s">
        <v>83</v>
      </c>
      <c r="H9" s="98" t="s">
        <v>71</v>
      </c>
      <c r="I9" s="16"/>
      <c r="J9" s="18"/>
      <c r="K9" s="18"/>
    </row>
    <row r="10" spans="1:11" x14ac:dyDescent="0.3">
      <c r="A10" s="18"/>
      <c r="B10" s="18"/>
      <c r="C10" s="99" t="s">
        <v>84</v>
      </c>
      <c r="D10" s="99" t="s">
        <v>85</v>
      </c>
      <c r="E10" s="99" t="s">
        <v>86</v>
      </c>
      <c r="F10" s="99" t="s">
        <v>71</v>
      </c>
      <c r="G10" s="98" t="s">
        <v>38</v>
      </c>
      <c r="H10" s="98" t="s">
        <v>71</v>
      </c>
      <c r="I10" s="16"/>
      <c r="J10" s="18"/>
      <c r="K10" s="18"/>
    </row>
    <row r="11" spans="1:11" x14ac:dyDescent="0.3">
      <c r="A11" s="18"/>
      <c r="B11" s="18"/>
      <c r="C11" s="99"/>
      <c r="D11" s="99"/>
      <c r="E11" s="99" t="s">
        <v>87</v>
      </c>
      <c r="F11" s="99" t="s">
        <v>71</v>
      </c>
      <c r="G11" s="98" t="s">
        <v>38</v>
      </c>
      <c r="H11" s="98" t="s">
        <v>71</v>
      </c>
      <c r="I11" s="16"/>
      <c r="J11" s="18"/>
      <c r="K11" s="18"/>
    </row>
    <row r="12" spans="1:11" x14ac:dyDescent="0.3">
      <c r="A12" s="18"/>
      <c r="B12" s="18"/>
      <c r="C12" s="99" t="s">
        <v>88</v>
      </c>
      <c r="D12" s="99" t="s">
        <v>71</v>
      </c>
      <c r="E12" s="99" t="s">
        <v>30</v>
      </c>
      <c r="F12" s="99" t="s">
        <v>89</v>
      </c>
      <c r="G12" s="98" t="s">
        <v>90</v>
      </c>
      <c r="H12" s="98" t="s">
        <v>71</v>
      </c>
      <c r="I12" s="16"/>
      <c r="J12" s="18"/>
      <c r="K12" s="18"/>
    </row>
    <row r="13" spans="1:11" x14ac:dyDescent="0.3">
      <c r="A13" s="18"/>
      <c r="B13" s="18"/>
      <c r="C13" s="99"/>
      <c r="D13" s="99" t="s">
        <v>91</v>
      </c>
      <c r="E13" s="99" t="s">
        <v>92</v>
      </c>
      <c r="F13" s="99" t="s">
        <v>71</v>
      </c>
      <c r="G13" s="98" t="s">
        <v>77</v>
      </c>
      <c r="H13" s="98" t="s">
        <v>71</v>
      </c>
      <c r="I13" s="16"/>
      <c r="J13" s="18"/>
      <c r="K13" s="18"/>
    </row>
    <row r="14" spans="1:11" x14ac:dyDescent="0.3">
      <c r="A14" s="18"/>
      <c r="B14" s="18"/>
      <c r="C14" s="99"/>
      <c r="D14" s="99" t="s">
        <v>93</v>
      </c>
      <c r="E14" s="99" t="s">
        <v>94</v>
      </c>
      <c r="F14" s="99" t="s">
        <v>71</v>
      </c>
      <c r="G14" s="98" t="s">
        <v>77</v>
      </c>
      <c r="H14" s="98" t="s">
        <v>71</v>
      </c>
      <c r="I14" s="16"/>
      <c r="J14" s="18"/>
      <c r="K14" s="18"/>
    </row>
    <row r="15" spans="1:11" x14ac:dyDescent="0.3">
      <c r="A15" s="18"/>
      <c r="B15" s="18"/>
      <c r="C15" s="99"/>
      <c r="D15" s="99"/>
      <c r="E15" s="99" t="s">
        <v>95</v>
      </c>
      <c r="F15" s="99" t="s">
        <v>96</v>
      </c>
      <c r="G15" s="98" t="s">
        <v>83</v>
      </c>
      <c r="H15" s="98" t="s">
        <v>97</v>
      </c>
      <c r="I15" s="16"/>
      <c r="J15" s="18"/>
      <c r="K15" s="18"/>
    </row>
    <row r="16" spans="1:11" x14ac:dyDescent="0.3">
      <c r="A16" s="18"/>
      <c r="B16" s="18"/>
      <c r="C16" s="99"/>
      <c r="D16" s="99" t="s">
        <v>98</v>
      </c>
      <c r="E16" s="99" t="s">
        <v>99</v>
      </c>
      <c r="F16" s="99" t="s">
        <v>71</v>
      </c>
      <c r="G16" s="98" t="s">
        <v>77</v>
      </c>
      <c r="H16" s="98" t="s">
        <v>71</v>
      </c>
      <c r="I16" s="16"/>
      <c r="J16" s="18"/>
      <c r="K16" s="18"/>
    </row>
    <row r="17" spans="3:9" x14ac:dyDescent="0.3">
      <c r="C17" s="99"/>
      <c r="D17" s="99" t="s">
        <v>100</v>
      </c>
      <c r="E17" s="99" t="s">
        <v>101</v>
      </c>
      <c r="F17" s="99" t="s">
        <v>71</v>
      </c>
      <c r="G17" s="98" t="s">
        <v>77</v>
      </c>
      <c r="H17" s="98" t="s">
        <v>71</v>
      </c>
      <c r="I17" s="16"/>
    </row>
    <row r="18" spans="3:9" x14ac:dyDescent="0.3">
      <c r="C18" s="99"/>
      <c r="D18" s="99" t="s">
        <v>102</v>
      </c>
      <c r="E18" s="99" t="s">
        <v>103</v>
      </c>
      <c r="F18" s="99" t="s">
        <v>71</v>
      </c>
      <c r="G18" s="98" t="s">
        <v>83</v>
      </c>
      <c r="H18" s="98" t="s">
        <v>71</v>
      </c>
      <c r="I18" s="16"/>
    </row>
    <row r="19" spans="3:9" x14ac:dyDescent="0.3">
      <c r="C19" s="99"/>
      <c r="D19" s="99" t="s">
        <v>104</v>
      </c>
      <c r="E19" s="99" t="s">
        <v>105</v>
      </c>
      <c r="F19" s="99" t="s">
        <v>71</v>
      </c>
      <c r="G19" s="98" t="s">
        <v>77</v>
      </c>
      <c r="H19" s="98" t="s">
        <v>71</v>
      </c>
      <c r="I19" s="16"/>
    </row>
    <row r="20" spans="3:9" x14ac:dyDescent="0.3">
      <c r="C20" s="99" t="s">
        <v>106</v>
      </c>
      <c r="D20" s="99" t="s">
        <v>107</v>
      </c>
      <c r="E20" s="99" t="s">
        <v>108</v>
      </c>
      <c r="F20" s="99" t="s">
        <v>71</v>
      </c>
      <c r="G20" s="98" t="s">
        <v>109</v>
      </c>
      <c r="H20" s="98" t="s">
        <v>71</v>
      </c>
      <c r="I20" s="16"/>
    </row>
    <row r="21" spans="3:9" x14ac:dyDescent="0.3">
      <c r="C21" s="99"/>
      <c r="D21" s="99" t="s">
        <v>110</v>
      </c>
      <c r="E21" s="99" t="s">
        <v>111</v>
      </c>
      <c r="F21" s="99" t="s">
        <v>71</v>
      </c>
      <c r="G21" s="98" t="s">
        <v>109</v>
      </c>
      <c r="H21" s="98" t="s">
        <v>71</v>
      </c>
      <c r="I21" s="16"/>
    </row>
    <row r="22" spans="3:9" x14ac:dyDescent="0.3">
      <c r="C22" s="99"/>
      <c r="D22" s="99" t="s">
        <v>112</v>
      </c>
      <c r="E22" s="99" t="s">
        <v>113</v>
      </c>
      <c r="F22" s="99" t="s">
        <v>71</v>
      </c>
      <c r="G22" s="98" t="s">
        <v>109</v>
      </c>
      <c r="H22" s="98" t="s">
        <v>71</v>
      </c>
      <c r="I22" s="16"/>
    </row>
    <row r="23" spans="3:9" x14ac:dyDescent="0.3">
      <c r="C23" s="99"/>
      <c r="D23" s="99" t="s">
        <v>114</v>
      </c>
      <c r="E23" s="99" t="s">
        <v>115</v>
      </c>
      <c r="F23" s="99" t="s">
        <v>71</v>
      </c>
      <c r="G23" s="98" t="s">
        <v>109</v>
      </c>
      <c r="H23" s="98" t="s">
        <v>71</v>
      </c>
      <c r="I23" s="16"/>
    </row>
    <row r="24" spans="3:9" x14ac:dyDescent="0.3">
      <c r="C24" s="99" t="s">
        <v>116</v>
      </c>
      <c r="D24" s="99" t="s">
        <v>117</v>
      </c>
      <c r="E24" s="99" t="s">
        <v>118</v>
      </c>
      <c r="F24" s="99" t="s">
        <v>119</v>
      </c>
      <c r="G24" s="98" t="s">
        <v>83</v>
      </c>
      <c r="H24" s="98" t="s">
        <v>73</v>
      </c>
      <c r="I24" s="16"/>
    </row>
    <row r="25" spans="3:9" x14ac:dyDescent="0.3">
      <c r="C25" s="99" t="s">
        <v>120</v>
      </c>
      <c r="D25" s="99" t="s">
        <v>121</v>
      </c>
      <c r="E25" s="99" t="s">
        <v>122</v>
      </c>
      <c r="F25" s="99" t="s">
        <v>71</v>
      </c>
      <c r="G25" s="98" t="s">
        <v>83</v>
      </c>
      <c r="H25" s="98" t="s">
        <v>71</v>
      </c>
      <c r="I25" s="16"/>
    </row>
    <row r="26" spans="3:9" x14ac:dyDescent="0.3">
      <c r="C26" s="99"/>
      <c r="D26" s="99"/>
      <c r="E26" s="99" t="s">
        <v>123</v>
      </c>
      <c r="F26" s="99" t="s">
        <v>71</v>
      </c>
      <c r="G26" s="98" t="s">
        <v>124</v>
      </c>
      <c r="H26" s="98" t="s">
        <v>125</v>
      </c>
      <c r="I26" s="16"/>
    </row>
    <row r="27" spans="3:9" x14ac:dyDescent="0.3">
      <c r="C27" s="99" t="s">
        <v>126</v>
      </c>
      <c r="D27" s="99" t="s">
        <v>127</v>
      </c>
      <c r="E27" s="99" t="s">
        <v>128</v>
      </c>
      <c r="F27" s="99" t="s">
        <v>71</v>
      </c>
      <c r="G27" s="98" t="s">
        <v>77</v>
      </c>
      <c r="H27" s="98" t="s">
        <v>71</v>
      </c>
      <c r="I27" s="16"/>
    </row>
    <row r="28" spans="3:9" x14ac:dyDescent="0.3">
      <c r="C28" s="99"/>
      <c r="D28" s="99" t="s">
        <v>129</v>
      </c>
      <c r="E28" s="99" t="s">
        <v>130</v>
      </c>
      <c r="F28" s="99" t="s">
        <v>131</v>
      </c>
      <c r="G28" s="98" t="s">
        <v>83</v>
      </c>
      <c r="H28" s="98" t="s">
        <v>132</v>
      </c>
      <c r="I28" s="16"/>
    </row>
    <row r="29" spans="3:9" x14ac:dyDescent="0.3">
      <c r="C29" s="99"/>
      <c r="D29" s="99" t="s">
        <v>133</v>
      </c>
      <c r="E29" s="99" t="s">
        <v>134</v>
      </c>
      <c r="F29" s="99" t="s">
        <v>71</v>
      </c>
      <c r="G29" s="98" t="s">
        <v>77</v>
      </c>
      <c r="H29" s="98" t="s">
        <v>71</v>
      </c>
      <c r="I29" s="16"/>
    </row>
    <row r="30" spans="3:9" x14ac:dyDescent="0.3">
      <c r="C30" s="99" t="s">
        <v>135</v>
      </c>
      <c r="D30" s="99" t="s">
        <v>136</v>
      </c>
      <c r="E30" s="99" t="s">
        <v>137</v>
      </c>
      <c r="F30" s="99" t="s">
        <v>71</v>
      </c>
      <c r="G30" s="98" t="s">
        <v>138</v>
      </c>
      <c r="H30" s="98" t="s">
        <v>71</v>
      </c>
      <c r="I30" s="16"/>
    </row>
    <row r="31" spans="3:9" x14ac:dyDescent="0.3">
      <c r="C31" s="99"/>
      <c r="D31" s="99" t="s">
        <v>139</v>
      </c>
      <c r="E31" s="99" t="s">
        <v>140</v>
      </c>
      <c r="F31" s="99" t="s">
        <v>131</v>
      </c>
      <c r="G31" s="98" t="s">
        <v>141</v>
      </c>
      <c r="H31" s="98" t="s">
        <v>125</v>
      </c>
      <c r="I31" s="16"/>
    </row>
    <row r="32" spans="3:9" x14ac:dyDescent="0.3">
      <c r="C32" s="99"/>
      <c r="D32" s="99" t="s">
        <v>142</v>
      </c>
      <c r="E32" s="99" t="s">
        <v>143</v>
      </c>
      <c r="F32" s="99" t="s">
        <v>71</v>
      </c>
      <c r="G32" s="98" t="s">
        <v>138</v>
      </c>
      <c r="H32" s="98" t="s">
        <v>71</v>
      </c>
      <c r="I32" s="16"/>
    </row>
    <row r="33" spans="3:9" x14ac:dyDescent="0.3">
      <c r="C33" s="16"/>
      <c r="D33" s="16"/>
      <c r="E33" s="16"/>
      <c r="F33" s="16"/>
      <c r="G33" s="16"/>
      <c r="H33" s="16"/>
      <c r="I33" s="16"/>
    </row>
    <row r="34" spans="3:9" x14ac:dyDescent="0.3">
      <c r="C34" s="16"/>
      <c r="D34" s="16"/>
      <c r="E34" s="16"/>
      <c r="F34" s="16"/>
      <c r="G34" s="16"/>
      <c r="H34" s="16"/>
      <c r="I34" s="16"/>
    </row>
    <row r="35" spans="3:9" x14ac:dyDescent="0.3">
      <c r="C35" s="16"/>
      <c r="D35" s="16"/>
      <c r="E35" s="16"/>
      <c r="F35" s="16"/>
      <c r="G35" s="16"/>
      <c r="H35" s="16"/>
      <c r="I35" s="16"/>
    </row>
    <row r="36" spans="3:9" x14ac:dyDescent="0.3">
      <c r="C36" s="16"/>
      <c r="D36" s="16"/>
      <c r="E36" s="16"/>
      <c r="F36" s="16"/>
      <c r="G36" s="16"/>
      <c r="H36" s="16"/>
      <c r="I36" s="16"/>
    </row>
    <row r="37" spans="3:9" x14ac:dyDescent="0.3">
      <c r="C37" s="16"/>
      <c r="D37" s="16"/>
      <c r="E37" s="16"/>
      <c r="F37" s="16"/>
      <c r="G37" s="16"/>
      <c r="H37" s="16"/>
      <c r="I37" s="16"/>
    </row>
    <row r="38" spans="3:9" x14ac:dyDescent="0.3">
      <c r="C38" s="16"/>
      <c r="D38" s="16"/>
      <c r="E38" s="16"/>
      <c r="F38" s="16"/>
      <c r="G38" s="16"/>
      <c r="H38" s="16"/>
      <c r="I38" s="16"/>
    </row>
    <row r="39" spans="3:9" x14ac:dyDescent="0.3">
      <c r="C39" s="16"/>
      <c r="D39" s="16"/>
      <c r="E39" s="16"/>
      <c r="F39" s="16"/>
      <c r="G39" s="16"/>
      <c r="H39" s="16"/>
      <c r="I39" s="16"/>
    </row>
    <row r="40" spans="3:9" x14ac:dyDescent="0.3">
      <c r="C40" s="16"/>
      <c r="D40" s="16"/>
      <c r="E40" s="16"/>
      <c r="F40" s="16"/>
      <c r="G40" s="16"/>
      <c r="H40" s="16"/>
      <c r="I40" s="16"/>
    </row>
    <row r="41" spans="3:9" x14ac:dyDescent="0.3">
      <c r="C41" s="16"/>
      <c r="D41" s="16"/>
      <c r="E41" s="16"/>
      <c r="F41" s="16"/>
      <c r="G41" s="16"/>
      <c r="H41" s="16"/>
      <c r="I41" s="16"/>
    </row>
    <row r="42" spans="3:9" x14ac:dyDescent="0.3">
      <c r="C42" s="16"/>
      <c r="D42" s="16"/>
      <c r="E42" s="16"/>
      <c r="F42" s="16"/>
      <c r="G42" s="16"/>
      <c r="H42" s="16"/>
      <c r="I42" s="16"/>
    </row>
    <row r="43" spans="3:9" x14ac:dyDescent="0.3">
      <c r="C43" s="16"/>
      <c r="D43" s="16"/>
      <c r="E43" s="16"/>
      <c r="F43" s="16"/>
      <c r="G43" s="16"/>
      <c r="H43" s="16"/>
      <c r="I43" s="16"/>
    </row>
    <row r="44" spans="3:9" x14ac:dyDescent="0.3">
      <c r="C44" s="16"/>
      <c r="D44" s="16"/>
      <c r="E44" s="16"/>
      <c r="F44" s="16"/>
      <c r="G44" s="16"/>
      <c r="H44" s="16"/>
      <c r="I44" s="16"/>
    </row>
    <row r="45" spans="3:9" x14ac:dyDescent="0.3">
      <c r="C45" s="16"/>
      <c r="D45" s="16"/>
      <c r="E45" s="16"/>
      <c r="F45" s="16"/>
      <c r="G45" s="16"/>
      <c r="H45" s="16"/>
      <c r="I45" s="16"/>
    </row>
    <row r="46" spans="3:9" x14ac:dyDescent="0.3">
      <c r="C46" s="16"/>
      <c r="D46" s="16"/>
      <c r="E46" s="16"/>
      <c r="F46" s="16"/>
      <c r="G46" s="16"/>
      <c r="H46" s="16"/>
      <c r="I46" s="16"/>
    </row>
    <row r="47" spans="3:9" x14ac:dyDescent="0.3">
      <c r="C47" s="16"/>
      <c r="D47" s="16"/>
      <c r="E47" s="16"/>
      <c r="F47" s="16"/>
      <c r="G47" s="16"/>
      <c r="H47" s="16"/>
      <c r="I47" s="16"/>
    </row>
    <row r="48" spans="3:9" x14ac:dyDescent="0.3">
      <c r="C48" s="16"/>
      <c r="D48" s="16"/>
      <c r="E48" s="16"/>
      <c r="F48" s="16"/>
      <c r="G48" s="16"/>
      <c r="H48" s="16"/>
      <c r="I48" s="16"/>
    </row>
    <row r="49" spans="3:9" x14ac:dyDescent="0.3">
      <c r="C49" s="16"/>
      <c r="D49" s="16"/>
      <c r="E49" s="16"/>
      <c r="F49" s="16"/>
      <c r="G49" s="16"/>
      <c r="H49" s="16"/>
      <c r="I49" s="16"/>
    </row>
    <row r="50" spans="3:9" x14ac:dyDescent="0.3">
      <c r="C50" s="16"/>
      <c r="D50" s="16"/>
      <c r="E50" s="16"/>
      <c r="F50" s="16"/>
      <c r="G50" s="16"/>
      <c r="H50" s="16"/>
      <c r="I50" s="16"/>
    </row>
    <row r="51" spans="3:9" x14ac:dyDescent="0.3">
      <c r="C51" s="16"/>
      <c r="D51" s="16"/>
      <c r="E51" s="16"/>
      <c r="F51" s="16"/>
      <c r="G51" s="16"/>
      <c r="H51" s="16"/>
      <c r="I51" s="16"/>
    </row>
    <row r="52" spans="3:9" x14ac:dyDescent="0.3">
      <c r="C52" s="16"/>
      <c r="D52" s="16"/>
      <c r="E52" s="16"/>
      <c r="F52" s="16"/>
      <c r="G52" s="16"/>
      <c r="H52" s="16"/>
      <c r="I52" s="16"/>
    </row>
    <row r="53" spans="3:9" x14ac:dyDescent="0.3">
      <c r="C53" s="16"/>
      <c r="D53" s="16"/>
      <c r="E53" s="16"/>
      <c r="F53" s="16"/>
      <c r="G53" s="16"/>
      <c r="H53" s="16"/>
      <c r="I53" s="16"/>
    </row>
    <row r="54" spans="3:9" x14ac:dyDescent="0.3">
      <c r="C54" s="16"/>
      <c r="D54" s="16"/>
      <c r="E54" s="16"/>
      <c r="F54" s="16"/>
      <c r="G54" s="16"/>
      <c r="H54" s="16"/>
      <c r="I54" s="16"/>
    </row>
    <row r="55" spans="3:9" x14ac:dyDescent="0.3">
      <c r="C55" s="16"/>
      <c r="D55" s="16"/>
      <c r="E55" s="16"/>
      <c r="F55" s="16"/>
      <c r="G55" s="16"/>
      <c r="H55" s="16"/>
      <c r="I55" s="16"/>
    </row>
    <row r="56" spans="3:9" x14ac:dyDescent="0.3">
      <c r="C56" s="16"/>
      <c r="D56" s="16"/>
      <c r="E56" s="16"/>
      <c r="F56" s="16"/>
      <c r="G56" s="16"/>
      <c r="H56" s="16"/>
      <c r="I56" s="16"/>
    </row>
    <row r="57" spans="3:9" x14ac:dyDescent="0.3">
      <c r="C57" s="16"/>
      <c r="D57" s="16"/>
      <c r="E57" s="16"/>
      <c r="F57" s="16"/>
      <c r="G57" s="16"/>
      <c r="H57" s="16"/>
      <c r="I57" s="16"/>
    </row>
    <row r="58" spans="3:9" x14ac:dyDescent="0.3">
      <c r="C58" s="16"/>
      <c r="D58" s="16"/>
      <c r="E58" s="16"/>
      <c r="F58" s="16"/>
      <c r="G58" s="16"/>
      <c r="H58" s="16"/>
      <c r="I58" s="16"/>
    </row>
    <row r="59" spans="3:9" x14ac:dyDescent="0.3">
      <c r="C59" s="16"/>
      <c r="D59" s="16"/>
      <c r="E59" s="16"/>
      <c r="F59" s="16"/>
      <c r="G59" s="16"/>
      <c r="H59" s="16"/>
      <c r="I59" s="16"/>
    </row>
    <row r="60" spans="3:9" x14ac:dyDescent="0.3">
      <c r="C60" s="16"/>
      <c r="D60" s="16"/>
      <c r="E60" s="16"/>
      <c r="F60" s="16"/>
      <c r="G60" s="16"/>
      <c r="H60" s="16"/>
      <c r="I60" s="16"/>
    </row>
    <row r="61" spans="3:9" x14ac:dyDescent="0.3">
      <c r="C61" s="16"/>
      <c r="D61" s="16"/>
      <c r="E61" s="16"/>
      <c r="F61" s="16"/>
      <c r="G61" s="16"/>
      <c r="H61" s="16"/>
      <c r="I61" s="16"/>
    </row>
    <row r="62" spans="3:9" x14ac:dyDescent="0.3">
      <c r="C62" s="16"/>
      <c r="D62" s="16"/>
      <c r="E62" s="16"/>
      <c r="F62" s="16"/>
      <c r="G62" s="16"/>
      <c r="H62" s="16"/>
      <c r="I62" s="16"/>
    </row>
    <row r="63" spans="3:9" x14ac:dyDescent="0.3">
      <c r="C63" s="16"/>
      <c r="D63" s="16"/>
      <c r="E63" s="16"/>
      <c r="F63" s="16"/>
      <c r="G63" s="16"/>
      <c r="H63" s="16"/>
      <c r="I63" s="16"/>
    </row>
    <row r="64" spans="3:9" x14ac:dyDescent="0.3">
      <c r="C64" s="16"/>
      <c r="D64" s="16"/>
      <c r="E64" s="16"/>
      <c r="F64" s="16"/>
      <c r="G64" s="16"/>
      <c r="H64" s="16"/>
      <c r="I64" s="16"/>
    </row>
    <row r="65" spans="3:9" x14ac:dyDescent="0.3">
      <c r="C65" s="16"/>
      <c r="D65" s="16"/>
      <c r="E65" s="16"/>
      <c r="F65" s="16"/>
      <c r="G65" s="16"/>
      <c r="H65" s="16"/>
      <c r="I65" s="16"/>
    </row>
    <row r="66" spans="3:9" x14ac:dyDescent="0.3">
      <c r="C66" s="16"/>
      <c r="D66" s="16"/>
      <c r="E66" s="16"/>
      <c r="F66" s="16"/>
      <c r="G66" s="16"/>
      <c r="H66" s="16"/>
      <c r="I66" s="16"/>
    </row>
    <row r="67" spans="3:9" x14ac:dyDescent="0.3">
      <c r="C67" s="16"/>
      <c r="D67" s="16"/>
      <c r="E67" s="16"/>
      <c r="F67" s="16"/>
      <c r="G67" s="16"/>
      <c r="H67" s="16"/>
      <c r="I67" s="16"/>
    </row>
    <row r="68" spans="3:9" x14ac:dyDescent="0.3">
      <c r="C68" s="16"/>
      <c r="D68" s="16"/>
      <c r="E68" s="16"/>
      <c r="F68" s="16"/>
      <c r="G68" s="16"/>
      <c r="H68" s="16"/>
      <c r="I68" s="16"/>
    </row>
    <row r="69" spans="3:9" x14ac:dyDescent="0.3">
      <c r="C69" s="16"/>
      <c r="D69" s="16"/>
      <c r="E69" s="16"/>
      <c r="F69" s="16"/>
      <c r="G69" s="16"/>
      <c r="H69" s="16"/>
      <c r="I69" s="16"/>
    </row>
    <row r="70" spans="3:9" x14ac:dyDescent="0.3">
      <c r="C70" s="16"/>
      <c r="D70" s="16"/>
      <c r="E70" s="16"/>
      <c r="F70" s="16"/>
      <c r="G70" s="16"/>
      <c r="H70" s="16"/>
      <c r="I70" s="16"/>
    </row>
    <row r="71" spans="3:9" x14ac:dyDescent="0.3">
      <c r="C71" s="16"/>
      <c r="D71" s="16"/>
      <c r="E71" s="16"/>
      <c r="F71" s="16"/>
      <c r="G71" s="16"/>
      <c r="H71" s="16"/>
      <c r="I71" s="16"/>
    </row>
    <row r="72" spans="3:9" x14ac:dyDescent="0.3">
      <c r="C72" s="16"/>
      <c r="D72" s="16"/>
      <c r="E72" s="16"/>
      <c r="F72" s="16"/>
      <c r="G72" s="16"/>
      <c r="H72" s="16"/>
      <c r="I72" s="16"/>
    </row>
    <row r="73" spans="3:9" x14ac:dyDescent="0.3">
      <c r="C73" s="16"/>
      <c r="D73" s="16"/>
      <c r="E73" s="16"/>
      <c r="F73" s="16"/>
      <c r="G73" s="16"/>
      <c r="H73" s="16"/>
      <c r="I73" s="16"/>
    </row>
    <row r="74" spans="3:9" x14ac:dyDescent="0.3">
      <c r="C74" s="16"/>
      <c r="D74" s="16"/>
      <c r="E74" s="16"/>
      <c r="F74" s="16"/>
      <c r="G74" s="16"/>
      <c r="H74" s="16"/>
      <c r="I74" s="16"/>
    </row>
    <row r="75" spans="3:9" x14ac:dyDescent="0.3">
      <c r="C75" s="16"/>
      <c r="D75" s="16"/>
      <c r="E75" s="16"/>
      <c r="F75" s="16"/>
      <c r="G75" s="16"/>
      <c r="H75" s="16"/>
      <c r="I75" s="16"/>
    </row>
    <row r="76" spans="3:9" x14ac:dyDescent="0.3">
      <c r="C76" s="16"/>
      <c r="D76" s="16"/>
      <c r="E76" s="16"/>
      <c r="F76" s="16"/>
      <c r="G76" s="16"/>
      <c r="H76" s="16"/>
      <c r="I76" s="16"/>
    </row>
    <row r="77" spans="3:9" x14ac:dyDescent="0.3">
      <c r="C77" s="16"/>
      <c r="D77" s="16"/>
      <c r="E77" s="16"/>
      <c r="F77" s="16"/>
      <c r="G77" s="16"/>
      <c r="H77" s="16"/>
      <c r="I77" s="16"/>
    </row>
    <row r="78" spans="3:9" x14ac:dyDescent="0.3">
      <c r="C78" s="16"/>
      <c r="D78" s="16"/>
      <c r="E78" s="16"/>
      <c r="F78" s="16"/>
      <c r="G78" s="16"/>
      <c r="H78" s="16"/>
      <c r="I78" s="16"/>
    </row>
    <row r="79" spans="3:9" x14ac:dyDescent="0.3">
      <c r="C79" s="16"/>
      <c r="D79" s="16"/>
      <c r="E79" s="16"/>
      <c r="F79" s="16"/>
      <c r="G79" s="16"/>
      <c r="H79" s="16"/>
      <c r="I79" s="16"/>
    </row>
    <row r="80" spans="3:9" x14ac:dyDescent="0.3">
      <c r="C80" s="16"/>
      <c r="D80" s="16"/>
      <c r="E80" s="16"/>
      <c r="F80" s="16"/>
      <c r="G80" s="16"/>
      <c r="H80" s="16"/>
      <c r="I80" s="16"/>
    </row>
    <row r="81" spans="3:9" x14ac:dyDescent="0.3">
      <c r="C81" s="16"/>
      <c r="D81" s="16"/>
      <c r="E81" s="16"/>
      <c r="F81" s="16"/>
      <c r="G81" s="16"/>
      <c r="H81" s="16"/>
      <c r="I81" s="16"/>
    </row>
    <row r="82" spans="3:9" x14ac:dyDescent="0.3">
      <c r="C82" s="16"/>
      <c r="D82" s="16"/>
      <c r="E82" s="16"/>
      <c r="F82" s="16"/>
      <c r="G82" s="16"/>
      <c r="H82" s="16"/>
      <c r="I82" s="16"/>
    </row>
    <row r="83" spans="3:9" x14ac:dyDescent="0.3">
      <c r="C83" s="16"/>
      <c r="D83" s="16"/>
      <c r="E83" s="16"/>
      <c r="F83" s="16"/>
      <c r="G83" s="16"/>
      <c r="H83" s="16"/>
      <c r="I83" s="16"/>
    </row>
    <row r="84" spans="3:9" x14ac:dyDescent="0.3">
      <c r="C84" s="16"/>
      <c r="D84" s="16"/>
      <c r="E84" s="16"/>
      <c r="F84" s="16"/>
      <c r="G84" s="16"/>
      <c r="H84" s="16"/>
      <c r="I84" s="16"/>
    </row>
    <row r="85" spans="3:9" x14ac:dyDescent="0.3">
      <c r="C85" s="16"/>
      <c r="D85" s="16"/>
      <c r="E85" s="16"/>
      <c r="F85" s="16"/>
      <c r="G85" s="16"/>
      <c r="H85" s="16"/>
      <c r="I85" s="16"/>
    </row>
    <row r="86" spans="3:9" x14ac:dyDescent="0.3">
      <c r="C86" s="16"/>
      <c r="D86" s="16"/>
      <c r="E86" s="16"/>
      <c r="F86" s="16"/>
      <c r="G86" s="16"/>
      <c r="H86" s="16"/>
      <c r="I86" s="16"/>
    </row>
    <row r="87" spans="3:9" x14ac:dyDescent="0.3">
      <c r="C87" s="16"/>
      <c r="D87" s="16"/>
      <c r="E87" s="16"/>
      <c r="F87" s="16"/>
      <c r="G87" s="16"/>
      <c r="H87" s="16"/>
      <c r="I87" s="16"/>
    </row>
    <row r="88" spans="3:9" x14ac:dyDescent="0.3">
      <c r="C88" s="16"/>
      <c r="D88" s="16"/>
      <c r="E88" s="16"/>
      <c r="F88" s="16"/>
      <c r="G88" s="16"/>
      <c r="H88" s="16"/>
      <c r="I88" s="16"/>
    </row>
    <row r="89" spans="3:9" x14ac:dyDescent="0.3">
      <c r="C89" s="16"/>
      <c r="D89" s="16"/>
      <c r="E89" s="16"/>
      <c r="F89" s="16"/>
      <c r="G89" s="16"/>
      <c r="H89" s="16"/>
      <c r="I89" s="16"/>
    </row>
    <row r="90" spans="3:9" x14ac:dyDescent="0.3">
      <c r="C90" s="16"/>
      <c r="D90" s="16"/>
      <c r="E90" s="16"/>
      <c r="F90" s="16"/>
      <c r="G90" s="16"/>
      <c r="H90" s="16"/>
      <c r="I90" s="16"/>
    </row>
    <row r="91" spans="3:9" x14ac:dyDescent="0.3">
      <c r="C91" s="16"/>
      <c r="D91" s="16"/>
      <c r="E91" s="16"/>
      <c r="F91" s="16"/>
      <c r="G91" s="16"/>
      <c r="H91" s="16"/>
      <c r="I91" s="16"/>
    </row>
    <row r="92" spans="3:9" x14ac:dyDescent="0.3">
      <c r="C92" s="16"/>
      <c r="D92" s="16"/>
      <c r="E92" s="16"/>
      <c r="F92" s="16"/>
      <c r="G92" s="16"/>
      <c r="H92" s="16"/>
      <c r="I92" s="16"/>
    </row>
    <row r="93" spans="3:9" x14ac:dyDescent="0.3">
      <c r="C93" s="16"/>
      <c r="D93" s="16"/>
      <c r="E93" s="16"/>
      <c r="F93" s="16"/>
      <c r="G93" s="16"/>
      <c r="H93" s="16"/>
      <c r="I93" s="16"/>
    </row>
    <row r="94" spans="3:9" x14ac:dyDescent="0.3">
      <c r="C94" s="16"/>
      <c r="D94" s="16"/>
      <c r="E94" s="16"/>
      <c r="F94" s="16"/>
      <c r="G94" s="16"/>
      <c r="H94" s="16"/>
      <c r="I94" s="16"/>
    </row>
    <row r="95" spans="3:9" x14ac:dyDescent="0.3">
      <c r="C95" s="16"/>
      <c r="D95" s="16"/>
      <c r="E95" s="16"/>
      <c r="F95" s="16"/>
      <c r="G95" s="16"/>
      <c r="H95" s="16"/>
      <c r="I95" s="16"/>
    </row>
    <row r="96" spans="3:9" x14ac:dyDescent="0.3">
      <c r="C96" s="16"/>
      <c r="D96" s="16"/>
      <c r="E96" s="16"/>
      <c r="F96" s="16"/>
      <c r="G96" s="16"/>
      <c r="H96" s="16"/>
      <c r="I96" s="16"/>
    </row>
    <row r="97" spans="3:9" x14ac:dyDescent="0.3">
      <c r="C97" s="16"/>
      <c r="D97" s="16"/>
      <c r="E97" s="16"/>
      <c r="F97" s="16"/>
      <c r="G97" s="16"/>
      <c r="H97" s="16"/>
      <c r="I97" s="16"/>
    </row>
    <row r="98" spans="3:9" x14ac:dyDescent="0.3">
      <c r="C98" s="16"/>
      <c r="D98" s="16"/>
      <c r="E98" s="16"/>
      <c r="F98" s="16"/>
      <c r="G98" s="16"/>
      <c r="H98" s="16"/>
      <c r="I98" s="16"/>
    </row>
    <row r="99" spans="3:9" x14ac:dyDescent="0.3">
      <c r="C99" s="16"/>
      <c r="D99" s="16"/>
      <c r="E99" s="16"/>
      <c r="F99" s="16"/>
      <c r="G99" s="16"/>
      <c r="H99" s="16"/>
      <c r="I99" s="16"/>
    </row>
    <row r="100" spans="3:9" x14ac:dyDescent="0.3">
      <c r="C100" s="16"/>
      <c r="D100" s="16"/>
      <c r="E100" s="16"/>
      <c r="F100" s="16"/>
      <c r="G100" s="16"/>
      <c r="H100" s="16"/>
      <c r="I100" s="16"/>
    </row>
    <row r="101" spans="3:9" x14ac:dyDescent="0.3">
      <c r="C101" s="16"/>
      <c r="D101" s="16"/>
      <c r="E101" s="16"/>
      <c r="F101" s="16"/>
      <c r="G101" s="16"/>
      <c r="H101" s="16"/>
      <c r="I101" s="16"/>
    </row>
    <row r="102" spans="3:9" x14ac:dyDescent="0.3">
      <c r="C102" s="16"/>
      <c r="D102" s="16"/>
      <c r="E102" s="16"/>
      <c r="F102" s="16"/>
      <c r="G102" s="16"/>
      <c r="H102" s="16"/>
      <c r="I102" s="16"/>
    </row>
    <row r="103" spans="3:9" x14ac:dyDescent="0.3">
      <c r="C103" s="16"/>
      <c r="D103" s="16"/>
      <c r="E103" s="16"/>
      <c r="F103" s="16"/>
      <c r="G103" s="16"/>
      <c r="H103" s="16"/>
      <c r="I103" s="16"/>
    </row>
    <row r="104" spans="3:9" x14ac:dyDescent="0.3">
      <c r="C104" s="16"/>
      <c r="D104" s="16"/>
      <c r="E104" s="16"/>
      <c r="F104" s="16"/>
      <c r="G104" s="16"/>
      <c r="H104" s="16"/>
      <c r="I104" s="16"/>
    </row>
    <row r="105" spans="3:9" x14ac:dyDescent="0.3">
      <c r="C105" s="16"/>
      <c r="D105" s="16"/>
      <c r="E105" s="16"/>
      <c r="F105" s="16"/>
      <c r="G105" s="16"/>
      <c r="H105" s="16"/>
      <c r="I105" s="16"/>
    </row>
    <row r="106" spans="3:9" x14ac:dyDescent="0.3">
      <c r="C106" s="16"/>
      <c r="D106" s="16"/>
      <c r="E106" s="16"/>
      <c r="F106" s="16"/>
      <c r="G106" s="16"/>
      <c r="H106" s="16"/>
      <c r="I106" s="16"/>
    </row>
    <row r="107" spans="3:9" x14ac:dyDescent="0.3">
      <c r="C107" s="16"/>
      <c r="D107" s="16"/>
      <c r="E107" s="16"/>
      <c r="F107" s="16"/>
      <c r="G107" s="16"/>
      <c r="H107" s="16"/>
      <c r="I107" s="16"/>
    </row>
    <row r="108" spans="3:9" x14ac:dyDescent="0.3">
      <c r="C108" s="16"/>
      <c r="D108" s="16"/>
      <c r="E108" s="16"/>
      <c r="F108" s="16"/>
      <c r="G108" s="16"/>
      <c r="H108" s="16"/>
      <c r="I108" s="16"/>
    </row>
    <row r="109" spans="3:9" x14ac:dyDescent="0.3">
      <c r="C109" s="16"/>
      <c r="D109" s="16"/>
      <c r="E109" s="16"/>
      <c r="F109" s="16"/>
      <c r="G109" s="16"/>
      <c r="H109" s="16"/>
      <c r="I109" s="16"/>
    </row>
    <row r="110" spans="3:9" x14ac:dyDescent="0.3">
      <c r="C110" s="16"/>
      <c r="D110" s="16"/>
      <c r="E110" s="16"/>
      <c r="F110" s="16"/>
      <c r="G110" s="16"/>
      <c r="H110" s="16"/>
      <c r="I110" s="16"/>
    </row>
    <row r="111" spans="3:9" x14ac:dyDescent="0.3">
      <c r="C111" s="16"/>
      <c r="D111" s="16"/>
      <c r="E111" s="16"/>
      <c r="F111" s="16"/>
      <c r="G111" s="16"/>
      <c r="H111" s="16"/>
      <c r="I111" s="16"/>
    </row>
    <row r="112" spans="3:9" x14ac:dyDescent="0.3">
      <c r="C112" s="16"/>
      <c r="D112" s="16"/>
      <c r="E112" s="16"/>
      <c r="F112" s="16"/>
      <c r="G112" s="16"/>
      <c r="H112" s="16"/>
      <c r="I112" s="16"/>
    </row>
    <row r="113" spans="3:9" x14ac:dyDescent="0.3">
      <c r="C113" s="16"/>
      <c r="D113" s="16"/>
      <c r="E113" s="16"/>
      <c r="F113" s="16"/>
      <c r="G113" s="16"/>
      <c r="H113" s="16"/>
      <c r="I113" s="16"/>
    </row>
    <row r="114" spans="3:9" x14ac:dyDescent="0.3">
      <c r="C114" s="16"/>
      <c r="D114" s="16"/>
      <c r="E114" s="16"/>
      <c r="F114" s="16"/>
      <c r="G114" s="16"/>
      <c r="H114" s="16"/>
      <c r="I114" s="16"/>
    </row>
    <row r="115" spans="3:9" x14ac:dyDescent="0.3">
      <c r="C115" s="16"/>
      <c r="D115" s="16"/>
      <c r="E115" s="16"/>
      <c r="F115" s="16"/>
      <c r="G115" s="16"/>
      <c r="H115" s="16"/>
      <c r="I115" s="16"/>
    </row>
    <row r="116" spans="3:9" x14ac:dyDescent="0.3">
      <c r="C116" s="16"/>
      <c r="D116" s="16"/>
      <c r="E116" s="16"/>
      <c r="F116" s="16"/>
      <c r="G116" s="16"/>
      <c r="H116" s="16"/>
      <c r="I116" s="16"/>
    </row>
    <row r="117" spans="3:9" x14ac:dyDescent="0.3">
      <c r="C117" s="16"/>
      <c r="D117" s="16"/>
      <c r="E117" s="16"/>
      <c r="F117" s="16"/>
      <c r="G117" s="16"/>
      <c r="H117" s="16"/>
      <c r="I117" s="16"/>
    </row>
    <row r="118" spans="3:9" x14ac:dyDescent="0.3">
      <c r="C118" s="16"/>
      <c r="D118" s="16"/>
      <c r="E118" s="16"/>
      <c r="F118" s="16"/>
      <c r="G118" s="16"/>
      <c r="H118" s="16"/>
      <c r="I118" s="16"/>
    </row>
    <row r="119" spans="3:9" x14ac:dyDescent="0.3">
      <c r="C119" s="16"/>
      <c r="D119" s="16"/>
      <c r="E119" s="16"/>
      <c r="F119" s="16"/>
      <c r="G119" s="16"/>
      <c r="H119" s="16"/>
      <c r="I119" s="16"/>
    </row>
    <row r="120" spans="3:9" x14ac:dyDescent="0.3">
      <c r="C120" s="16"/>
      <c r="D120" s="16"/>
      <c r="E120" s="16"/>
      <c r="F120" s="16"/>
      <c r="G120" s="16"/>
      <c r="H120" s="16"/>
      <c r="I120" s="16"/>
    </row>
    <row r="121" spans="3:9" x14ac:dyDescent="0.3">
      <c r="C121" s="16"/>
      <c r="D121" s="16"/>
      <c r="E121" s="16"/>
      <c r="F121" s="16"/>
      <c r="G121" s="16"/>
      <c r="H121" s="16"/>
      <c r="I121" s="16"/>
    </row>
    <row r="122" spans="3:9" x14ac:dyDescent="0.3">
      <c r="C122" s="16"/>
      <c r="D122" s="16"/>
      <c r="E122" s="16"/>
      <c r="F122" s="16"/>
      <c r="G122" s="16"/>
      <c r="H122" s="16"/>
      <c r="I122" s="16"/>
    </row>
    <row r="123" spans="3:9" x14ac:dyDescent="0.3">
      <c r="C123" s="16"/>
      <c r="D123" s="16"/>
      <c r="E123" s="16"/>
      <c r="F123" s="16"/>
      <c r="G123" s="16"/>
      <c r="H123" s="16"/>
      <c r="I123" s="16"/>
    </row>
    <row r="124" spans="3:9" x14ac:dyDescent="0.3">
      <c r="C124" s="16"/>
      <c r="D124" s="16"/>
      <c r="E124" s="16"/>
      <c r="F124" s="16"/>
      <c r="G124" s="16"/>
      <c r="H124" s="16"/>
      <c r="I124" s="16"/>
    </row>
    <row r="125" spans="3:9" x14ac:dyDescent="0.3">
      <c r="C125" s="16"/>
      <c r="D125" s="16"/>
      <c r="E125" s="16"/>
      <c r="F125" s="16"/>
      <c r="G125" s="16"/>
      <c r="H125" s="16"/>
      <c r="I125" s="16"/>
    </row>
    <row r="126" spans="3:9" x14ac:dyDescent="0.3">
      <c r="C126" s="16"/>
      <c r="D126" s="16"/>
      <c r="E126" s="16"/>
      <c r="F126" s="16"/>
      <c r="G126" s="16"/>
      <c r="H126" s="16"/>
      <c r="I126" s="16"/>
    </row>
    <row r="127" spans="3:9" x14ac:dyDescent="0.3">
      <c r="C127" s="16"/>
      <c r="D127" s="16"/>
      <c r="E127" s="16"/>
      <c r="F127" s="16"/>
      <c r="G127" s="16"/>
      <c r="H127" s="16"/>
      <c r="I127" s="16"/>
    </row>
    <row r="128" spans="3:9" x14ac:dyDescent="0.3">
      <c r="C128" s="16"/>
      <c r="D128" s="16"/>
      <c r="E128" s="16"/>
      <c r="F128" s="16"/>
      <c r="G128" s="16"/>
      <c r="H128" s="16"/>
      <c r="I128" s="16"/>
    </row>
    <row r="129" spans="3:9" x14ac:dyDescent="0.3">
      <c r="C129" s="16"/>
      <c r="D129" s="16"/>
      <c r="E129" s="16"/>
      <c r="F129" s="16"/>
      <c r="G129" s="16"/>
      <c r="H129" s="16"/>
      <c r="I129" s="16"/>
    </row>
    <row r="130" spans="3:9" x14ac:dyDescent="0.3">
      <c r="C130" s="16"/>
      <c r="D130" s="16"/>
      <c r="E130" s="16"/>
      <c r="F130" s="16"/>
      <c r="G130" s="16"/>
      <c r="H130" s="16"/>
      <c r="I130" s="16"/>
    </row>
    <row r="131" spans="3:9" x14ac:dyDescent="0.3">
      <c r="C131" s="16"/>
      <c r="D131" s="16"/>
      <c r="E131" s="16"/>
      <c r="F131" s="16"/>
      <c r="G131" s="16"/>
      <c r="H131" s="16"/>
      <c r="I131" s="16"/>
    </row>
    <row r="132" spans="3:9" x14ac:dyDescent="0.3">
      <c r="C132" s="16"/>
      <c r="D132" s="16"/>
      <c r="E132" s="16"/>
      <c r="F132" s="16"/>
      <c r="G132" s="16"/>
      <c r="H132" s="16"/>
      <c r="I132" s="16"/>
    </row>
    <row r="133" spans="3:9" x14ac:dyDescent="0.3">
      <c r="C133" s="16"/>
      <c r="D133" s="16"/>
      <c r="E133" s="16"/>
      <c r="F133" s="16"/>
      <c r="G133" s="16"/>
      <c r="H133" s="16"/>
      <c r="I133" s="16"/>
    </row>
    <row r="134" spans="3:9" x14ac:dyDescent="0.3">
      <c r="C134" s="16"/>
      <c r="D134" s="16"/>
      <c r="E134" s="16"/>
      <c r="F134" s="16"/>
      <c r="G134" s="16"/>
      <c r="H134" s="16"/>
      <c r="I134" s="16"/>
    </row>
    <row r="135" spans="3:9" x14ac:dyDescent="0.3">
      <c r="C135" s="16"/>
      <c r="D135" s="16"/>
      <c r="E135" s="16"/>
      <c r="F135" s="16"/>
      <c r="G135" s="16"/>
      <c r="H135" s="16"/>
      <c r="I135" s="16"/>
    </row>
    <row r="136" spans="3:9" x14ac:dyDescent="0.3">
      <c r="C136" s="16"/>
      <c r="D136" s="16"/>
      <c r="E136" s="16"/>
      <c r="F136" s="16"/>
      <c r="G136" s="16"/>
      <c r="H136" s="16"/>
      <c r="I136" s="16"/>
    </row>
    <row r="137" spans="3:9" x14ac:dyDescent="0.3">
      <c r="C137" s="16"/>
      <c r="D137" s="16"/>
      <c r="E137" s="16"/>
      <c r="F137" s="16"/>
      <c r="G137" s="16"/>
      <c r="H137" s="16"/>
      <c r="I137" s="16"/>
    </row>
    <row r="138" spans="3:9" x14ac:dyDescent="0.3">
      <c r="C138" s="16"/>
      <c r="D138" s="16"/>
      <c r="E138" s="16"/>
      <c r="F138" s="16"/>
      <c r="G138" s="16"/>
      <c r="H138" s="16"/>
      <c r="I138" s="16"/>
    </row>
    <row r="139" spans="3:9" x14ac:dyDescent="0.3">
      <c r="C139" s="16"/>
      <c r="D139" s="16"/>
      <c r="E139" s="16"/>
      <c r="F139" s="16"/>
      <c r="G139" s="16"/>
      <c r="H139" s="16"/>
      <c r="I139" s="16"/>
    </row>
    <row r="140" spans="3:9" x14ac:dyDescent="0.3">
      <c r="C140" s="16"/>
      <c r="D140" s="16"/>
      <c r="E140" s="16"/>
      <c r="F140" s="16"/>
      <c r="G140" s="16"/>
      <c r="H140" s="16"/>
      <c r="I140" s="16"/>
    </row>
    <row r="141" spans="3:9" x14ac:dyDescent="0.3">
      <c r="C141" s="16"/>
      <c r="D141" s="16"/>
      <c r="E141" s="16"/>
      <c r="F141" s="16"/>
      <c r="G141" s="16"/>
      <c r="H141" s="16"/>
      <c r="I141" s="16"/>
    </row>
    <row r="142" spans="3:9" x14ac:dyDescent="0.3">
      <c r="C142" s="16"/>
      <c r="D142" s="16"/>
      <c r="E142" s="16"/>
      <c r="F142" s="16"/>
      <c r="G142" s="16"/>
      <c r="H142" s="16"/>
      <c r="I142" s="16"/>
    </row>
    <row r="143" spans="3:9" x14ac:dyDescent="0.3">
      <c r="C143" s="16"/>
      <c r="D143" s="16"/>
      <c r="E143" s="16"/>
      <c r="F143" s="16"/>
      <c r="G143" s="16"/>
      <c r="H143" s="16"/>
      <c r="I143" s="16"/>
    </row>
    <row r="144" spans="3:9" x14ac:dyDescent="0.3">
      <c r="C144" s="16"/>
      <c r="D144" s="16"/>
      <c r="E144" s="16"/>
      <c r="F144" s="16"/>
      <c r="G144" s="16"/>
      <c r="H144" s="16"/>
      <c r="I144" s="16"/>
    </row>
    <row r="145" spans="3:9" x14ac:dyDescent="0.3">
      <c r="C145" s="16"/>
      <c r="D145" s="16"/>
      <c r="E145" s="16"/>
      <c r="F145" s="16"/>
      <c r="G145" s="16"/>
      <c r="H145" s="16"/>
      <c r="I145" s="16"/>
    </row>
    <row r="146" spans="3:9" x14ac:dyDescent="0.3">
      <c r="C146" s="16"/>
      <c r="D146" s="16"/>
      <c r="E146" s="16"/>
      <c r="F146" s="16"/>
      <c r="G146" s="16"/>
      <c r="H146" s="16"/>
      <c r="I146" s="16"/>
    </row>
    <row r="147" spans="3:9" x14ac:dyDescent="0.3">
      <c r="C147" s="16"/>
      <c r="D147" s="16"/>
      <c r="E147" s="16"/>
      <c r="F147" s="16"/>
      <c r="G147" s="16"/>
      <c r="H147" s="16"/>
      <c r="I147" s="16"/>
    </row>
    <row r="148" spans="3:9" x14ac:dyDescent="0.3">
      <c r="C148" s="16"/>
      <c r="D148" s="16"/>
      <c r="E148" s="16"/>
      <c r="F148" s="16"/>
      <c r="G148" s="16"/>
      <c r="H148" s="16"/>
      <c r="I148" s="16"/>
    </row>
    <row r="149" spans="3:9" x14ac:dyDescent="0.3">
      <c r="C149" s="16"/>
      <c r="D149" s="16"/>
      <c r="E149" s="16"/>
      <c r="F149" s="16"/>
      <c r="G149" s="16"/>
      <c r="H149" s="16"/>
      <c r="I149" s="16"/>
    </row>
    <row r="150" spans="3:9" x14ac:dyDescent="0.3">
      <c r="C150" s="16"/>
      <c r="D150" s="16"/>
      <c r="E150" s="16"/>
      <c r="F150" s="16"/>
      <c r="G150" s="16"/>
      <c r="H150" s="16"/>
      <c r="I150" s="16"/>
    </row>
    <row r="151" spans="3:9" x14ac:dyDescent="0.3">
      <c r="C151" s="16"/>
      <c r="D151" s="16"/>
      <c r="E151" s="16"/>
      <c r="F151" s="16"/>
      <c r="G151" s="16"/>
      <c r="H151" s="16"/>
      <c r="I151" s="16"/>
    </row>
    <row r="152" spans="3:9" x14ac:dyDescent="0.3">
      <c r="C152" s="16"/>
      <c r="D152" s="16"/>
      <c r="E152" s="16"/>
      <c r="F152" s="16"/>
      <c r="G152" s="16"/>
      <c r="H152" s="16"/>
      <c r="I152" s="16"/>
    </row>
    <row r="153" spans="3:9" x14ac:dyDescent="0.3">
      <c r="C153" s="16"/>
      <c r="D153" s="16"/>
      <c r="E153" s="16"/>
      <c r="F153" s="16"/>
      <c r="G153" s="16"/>
      <c r="H153" s="16"/>
      <c r="I153" s="16"/>
    </row>
    <row r="154" spans="3:9" x14ac:dyDescent="0.3">
      <c r="C154" s="16"/>
      <c r="D154" s="16"/>
      <c r="E154" s="16"/>
      <c r="F154" s="16"/>
      <c r="G154" s="16"/>
      <c r="H154" s="16"/>
      <c r="I154" s="16"/>
    </row>
    <row r="155" spans="3:9" x14ac:dyDescent="0.3">
      <c r="C155" s="16"/>
      <c r="D155" s="16"/>
      <c r="E155" s="16"/>
      <c r="F155" s="16"/>
      <c r="G155" s="16"/>
      <c r="H155" s="16"/>
      <c r="I155" s="16"/>
    </row>
    <row r="156" spans="3:9" x14ac:dyDescent="0.3">
      <c r="C156" s="16"/>
      <c r="D156" s="16"/>
      <c r="E156" s="16"/>
      <c r="F156" s="16"/>
      <c r="G156" s="16"/>
      <c r="H156" s="16"/>
      <c r="I156" s="16"/>
    </row>
    <row r="157" spans="3:9" x14ac:dyDescent="0.3">
      <c r="C157" s="16"/>
      <c r="D157" s="16"/>
      <c r="E157" s="16"/>
      <c r="F157" s="16"/>
      <c r="G157" s="16"/>
      <c r="H157" s="16"/>
      <c r="I157" s="16"/>
    </row>
    <row r="158" spans="3:9" x14ac:dyDescent="0.3">
      <c r="C158" s="16"/>
      <c r="D158" s="16"/>
      <c r="E158" s="16"/>
      <c r="F158" s="16"/>
      <c r="G158" s="16"/>
      <c r="H158" s="16"/>
      <c r="I158" s="16"/>
    </row>
    <row r="159" spans="3:9" x14ac:dyDescent="0.3">
      <c r="C159" s="16"/>
      <c r="D159" s="16"/>
      <c r="E159" s="16"/>
      <c r="F159" s="16"/>
      <c r="G159" s="16"/>
      <c r="H159" s="16"/>
      <c r="I159" s="16"/>
    </row>
    <row r="160" spans="3:9" x14ac:dyDescent="0.3">
      <c r="C160" s="16"/>
      <c r="D160" s="16"/>
      <c r="E160" s="16"/>
      <c r="F160" s="16"/>
      <c r="G160" s="16"/>
      <c r="H160" s="16"/>
      <c r="I160" s="16"/>
    </row>
    <row r="161" spans="3:9" x14ac:dyDescent="0.3">
      <c r="C161" s="16"/>
      <c r="D161" s="16"/>
      <c r="E161" s="16"/>
      <c r="F161" s="16"/>
      <c r="G161" s="16"/>
      <c r="H161" s="16"/>
      <c r="I161" s="16"/>
    </row>
    <row r="162" spans="3:9" x14ac:dyDescent="0.3">
      <c r="C162" s="16"/>
      <c r="D162" s="16"/>
      <c r="E162" s="16"/>
      <c r="F162" s="16"/>
      <c r="G162" s="16"/>
      <c r="H162" s="16"/>
      <c r="I162" s="16"/>
    </row>
    <row r="163" spans="3:9" x14ac:dyDescent="0.3">
      <c r="C163" s="16"/>
      <c r="D163" s="16"/>
      <c r="E163" s="16"/>
      <c r="F163" s="16"/>
      <c r="G163" s="16"/>
      <c r="H163" s="16"/>
      <c r="I163" s="16"/>
    </row>
    <row r="164" spans="3:9" x14ac:dyDescent="0.3">
      <c r="C164" s="16"/>
      <c r="D164" s="16"/>
      <c r="E164" s="16"/>
      <c r="F164" s="16"/>
      <c r="G164" s="16"/>
      <c r="H164" s="16"/>
      <c r="I164" s="16"/>
    </row>
    <row r="165" spans="3:9" x14ac:dyDescent="0.3">
      <c r="C165" s="16"/>
      <c r="D165" s="16"/>
      <c r="E165" s="16"/>
      <c r="F165" s="16"/>
      <c r="G165" s="16"/>
      <c r="H165" s="16"/>
      <c r="I165" s="16"/>
    </row>
    <row r="166" spans="3:9" x14ac:dyDescent="0.3">
      <c r="C166" s="16"/>
      <c r="D166" s="16"/>
      <c r="E166" s="16"/>
      <c r="F166" s="16"/>
      <c r="G166" s="16"/>
      <c r="H166" s="16"/>
      <c r="I166" s="16"/>
    </row>
    <row r="167" spans="3:9" x14ac:dyDescent="0.3">
      <c r="C167" s="16"/>
      <c r="D167" s="16"/>
      <c r="E167" s="16"/>
      <c r="F167" s="16"/>
      <c r="G167" s="16"/>
      <c r="H167" s="16"/>
      <c r="I167" s="16"/>
    </row>
    <row r="168" spans="3:9" x14ac:dyDescent="0.3">
      <c r="C168" s="16"/>
      <c r="D168" s="16"/>
      <c r="E168" s="16"/>
      <c r="F168" s="16"/>
      <c r="G168" s="16"/>
      <c r="H168" s="16"/>
      <c r="I168" s="16"/>
    </row>
    <row r="169" spans="3:9" x14ac:dyDescent="0.3">
      <c r="C169" s="16"/>
      <c r="D169" s="16"/>
      <c r="E169" s="16"/>
      <c r="F169" s="16"/>
      <c r="G169" s="16"/>
      <c r="H169" s="16"/>
      <c r="I169" s="16"/>
    </row>
    <row r="170" spans="3:9" x14ac:dyDescent="0.3">
      <c r="C170" s="16"/>
      <c r="D170" s="16"/>
      <c r="E170" s="16"/>
      <c r="F170" s="16"/>
      <c r="G170" s="16"/>
      <c r="H170" s="16"/>
      <c r="I170" s="16"/>
    </row>
    <row r="171" spans="3:9" x14ac:dyDescent="0.3">
      <c r="C171" s="16"/>
      <c r="D171" s="16"/>
      <c r="E171" s="16"/>
      <c r="F171" s="16"/>
      <c r="G171" s="16"/>
      <c r="H171" s="16"/>
      <c r="I171" s="16"/>
    </row>
    <row r="172" spans="3:9" x14ac:dyDescent="0.3">
      <c r="C172" s="16"/>
      <c r="D172" s="16"/>
      <c r="E172" s="16"/>
      <c r="F172" s="16"/>
      <c r="G172" s="16"/>
      <c r="H172" s="16"/>
      <c r="I172" s="16"/>
    </row>
    <row r="173" spans="3:9" x14ac:dyDescent="0.3">
      <c r="C173" s="16"/>
      <c r="D173" s="16"/>
      <c r="E173" s="16"/>
      <c r="F173" s="16"/>
      <c r="G173" s="16"/>
      <c r="H173" s="16"/>
      <c r="I173" s="16"/>
    </row>
    <row r="174" spans="3:9" x14ac:dyDescent="0.3">
      <c r="C174" s="16"/>
      <c r="D174" s="16"/>
      <c r="E174" s="16"/>
      <c r="F174" s="16"/>
      <c r="G174" s="16"/>
      <c r="H174" s="16"/>
      <c r="I174" s="16"/>
    </row>
    <row r="175" spans="3:9" x14ac:dyDescent="0.3">
      <c r="C175" s="16"/>
      <c r="D175" s="16"/>
      <c r="E175" s="16"/>
      <c r="F175" s="16"/>
      <c r="G175" s="16"/>
      <c r="H175" s="16"/>
      <c r="I175" s="16"/>
    </row>
    <row r="176" spans="3:9" x14ac:dyDescent="0.3">
      <c r="C176" s="16"/>
      <c r="D176" s="16"/>
      <c r="E176" s="16"/>
      <c r="F176" s="16"/>
      <c r="G176" s="16"/>
      <c r="H176" s="16"/>
      <c r="I176" s="16"/>
    </row>
    <row r="177" spans="3:9" x14ac:dyDescent="0.3">
      <c r="C177" s="16"/>
      <c r="D177" s="16"/>
      <c r="E177" s="16"/>
      <c r="F177" s="16"/>
      <c r="G177" s="16"/>
      <c r="H177" s="16"/>
      <c r="I177" s="16"/>
    </row>
    <row r="178" spans="3:9" x14ac:dyDescent="0.3">
      <c r="C178" s="16"/>
      <c r="D178" s="16"/>
      <c r="E178" s="16"/>
      <c r="F178" s="16"/>
      <c r="G178" s="16"/>
      <c r="H178" s="16"/>
      <c r="I178" s="16"/>
    </row>
    <row r="179" spans="3:9" x14ac:dyDescent="0.3">
      <c r="C179" s="16"/>
      <c r="D179" s="16"/>
      <c r="E179" s="16"/>
      <c r="F179" s="16"/>
      <c r="G179" s="16"/>
      <c r="H179" s="16"/>
      <c r="I179" s="16"/>
    </row>
    <row r="180" spans="3:9" x14ac:dyDescent="0.3">
      <c r="C180" s="16"/>
      <c r="D180" s="16"/>
      <c r="E180" s="16"/>
      <c r="F180" s="16"/>
      <c r="G180" s="16"/>
      <c r="H180" s="16"/>
      <c r="I180" s="16"/>
    </row>
    <row r="181" spans="3:9" x14ac:dyDescent="0.3">
      <c r="C181" s="16"/>
      <c r="D181" s="16"/>
      <c r="E181" s="16"/>
      <c r="F181" s="16"/>
      <c r="G181" s="16"/>
      <c r="H181" s="16"/>
      <c r="I181" s="16"/>
    </row>
    <row r="182" spans="3:9" x14ac:dyDescent="0.3">
      <c r="C182" s="16"/>
      <c r="D182" s="16"/>
      <c r="E182" s="16"/>
      <c r="F182" s="16"/>
      <c r="G182" s="16"/>
      <c r="H182" s="16"/>
      <c r="I182" s="16"/>
    </row>
    <row r="183" spans="3:9" x14ac:dyDescent="0.3">
      <c r="C183" s="16"/>
      <c r="D183" s="16"/>
      <c r="E183" s="16"/>
      <c r="F183" s="16"/>
      <c r="G183" s="16"/>
      <c r="H183" s="16"/>
      <c r="I183" s="16"/>
    </row>
    <row r="184" spans="3:9" x14ac:dyDescent="0.3">
      <c r="C184" s="16"/>
      <c r="D184" s="16"/>
      <c r="E184" s="16"/>
      <c r="F184" s="16"/>
      <c r="G184" s="16"/>
      <c r="H184" s="16"/>
      <c r="I184" s="18"/>
    </row>
    <row r="185" spans="3:9" x14ac:dyDescent="0.3">
      <c r="C185" s="16"/>
      <c r="D185" s="16"/>
      <c r="E185" s="16"/>
      <c r="F185" s="16"/>
      <c r="G185" s="16"/>
      <c r="H185" s="16"/>
      <c r="I185" s="18"/>
    </row>
    <row r="186" spans="3:9" x14ac:dyDescent="0.3">
      <c r="C186" s="16"/>
      <c r="D186" s="16"/>
      <c r="E186" s="16"/>
      <c r="F186" s="16"/>
      <c r="G186" s="16"/>
      <c r="H186" s="16"/>
      <c r="I186" s="18"/>
    </row>
  </sheetData>
  <conditionalFormatting sqref="G4:G27">
    <cfRule type="cellIs" dxfId="608" priority="6" operator="equal">
      <formula>"(blank)"</formula>
    </cfRule>
  </conditionalFormatting>
  <conditionalFormatting sqref="G1:G1048576">
    <cfRule type="cellIs" dxfId="607" priority="5" operator="equal">
      <formula>"(blank)"</formula>
    </cfRule>
  </conditionalFormatting>
  <conditionalFormatting sqref="G4:G80">
    <cfRule type="cellIs" dxfId="606" priority="3" operator="equal">
      <formula>"A_VISUAL"</formula>
    </cfRule>
  </conditionalFormatting>
  <conditionalFormatting sqref="H3:H57">
    <cfRule type="cellIs" dxfId="605" priority="1" operator="equal">
      <formula>"(blank)"</formula>
    </cfRule>
  </conditionalFormatting>
  <pageMargins left="0.7" right="0.7" top="0.75" bottom="0.75" header="0.3" footer="0.3"/>
  <pageSetup orientation="landscape" r:id="rId2"/>
  <drawing r:id="rId3"/>
  <extLst>
    <ext xmlns:x14="http://schemas.microsoft.com/office/spreadsheetml/2009/9/main" uri="{78C0D931-6437-407d-A8EE-F0AAD7539E65}">
      <x14:conditionalFormattings>
        <x14:conditionalFormatting xmlns:xm="http://schemas.microsoft.com/office/excel/2006/main">
          <x14:cfRule type="containsText" priority="4" operator="containsText" id="{71FCA96E-94FC-428E-958B-D80F36F3012C}">
            <xm:f>NOT(ISERROR(SEARCH("A_NOSERIAL",G4)))</xm:f>
            <xm:f>"A_NOSERIAL"</xm:f>
            <x14:dxf>
              <fill>
                <patternFill>
                  <bgColor rgb="FFFFFF99"/>
                </patternFill>
              </fill>
            </x14:dxf>
          </x14:cfRule>
          <xm:sqref>G4:G96</xm:sqref>
        </x14:conditionalFormatting>
      </x14:conditionalFormattings>
    </ext>
    <ext xmlns:x14="http://schemas.microsoft.com/office/spreadsheetml/2009/9/main" uri="{A8765BA9-456A-4dab-B4F3-ACF838C121DE}">
      <x14:slicerList>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274"/>
  <sheetViews>
    <sheetView showGridLines="0" topLeftCell="A24" zoomScaleNormal="100" workbookViewId="0">
      <selection activeCell="D5" sqref="D5"/>
    </sheetView>
  </sheetViews>
  <sheetFormatPr defaultRowHeight="14.4" x14ac:dyDescent="0.3"/>
  <cols>
    <col min="1" max="1" width="33.5546875" style="16" customWidth="1"/>
    <col min="2" max="2" width="3.5546875" style="16" customWidth="1"/>
    <col min="3" max="3" width="26.5546875" style="37" bestFit="1" customWidth="1"/>
    <col min="4" max="4" width="30.44140625" style="37" customWidth="1"/>
    <col min="5" max="5" width="58.44140625" bestFit="1" customWidth="1"/>
    <col min="6" max="6" width="32.44140625" bestFit="1" customWidth="1"/>
    <col min="7" max="7" width="22.44140625" bestFit="1" customWidth="1"/>
    <col min="8" max="8" width="23.44140625" bestFit="1" customWidth="1"/>
    <col min="9" max="9" width="28.5546875" bestFit="1" customWidth="1"/>
  </cols>
  <sheetData>
    <row r="1" spans="1:8" s="18" customFormat="1" ht="65.099999999999994" customHeight="1" x14ac:dyDescent="0.3">
      <c r="A1" s="33" t="s">
        <v>144</v>
      </c>
      <c r="C1" s="36"/>
      <c r="D1" s="36"/>
      <c r="E1" s="19"/>
      <c r="F1" s="19"/>
    </row>
    <row r="2" spans="1:8" ht="15.75" customHeight="1" x14ac:dyDescent="0.3">
      <c r="A2" s="35" t="str">
        <f>PRODUCTS!A2</f>
        <v>Date: 2018-09-20</v>
      </c>
      <c r="E2" s="16"/>
      <c r="F2" s="16"/>
      <c r="G2" s="16"/>
      <c r="H2" s="16"/>
    </row>
    <row r="3" spans="1:8" x14ac:dyDescent="0.3">
      <c r="C3" s="102" t="s">
        <v>145</v>
      </c>
      <c r="D3" s="102" t="s">
        <v>146</v>
      </c>
      <c r="E3" s="103" t="s">
        <v>147</v>
      </c>
      <c r="F3" s="102" t="s">
        <v>148</v>
      </c>
      <c r="G3" s="102" t="s">
        <v>149</v>
      </c>
      <c r="H3" s="16"/>
    </row>
    <row r="4" spans="1:8" x14ac:dyDescent="0.3">
      <c r="C4" s="101" t="s">
        <v>150</v>
      </c>
      <c r="D4" s="117" t="s">
        <v>151</v>
      </c>
      <c r="E4" s="101" t="s">
        <v>152</v>
      </c>
      <c r="F4" s="101" t="s">
        <v>153</v>
      </c>
      <c r="G4" s="101" t="s">
        <v>154</v>
      </c>
      <c r="H4" s="16"/>
    </row>
    <row r="5" spans="1:8" x14ac:dyDescent="0.3">
      <c r="C5" s="101"/>
      <c r="D5" s="117" t="s">
        <v>155</v>
      </c>
      <c r="E5" s="101" t="s">
        <v>156</v>
      </c>
      <c r="F5" s="101" t="s">
        <v>157</v>
      </c>
      <c r="G5" s="101" t="s">
        <v>154</v>
      </c>
      <c r="H5" s="16"/>
    </row>
    <row r="6" spans="1:8" x14ac:dyDescent="0.3">
      <c r="C6" s="101"/>
      <c r="D6" s="117" t="s">
        <v>158</v>
      </c>
      <c r="E6" s="101" t="s">
        <v>159</v>
      </c>
      <c r="F6" s="101" t="s">
        <v>160</v>
      </c>
      <c r="G6" s="101" t="s">
        <v>154</v>
      </c>
      <c r="H6" s="16"/>
    </row>
    <row r="7" spans="1:8" x14ac:dyDescent="0.3">
      <c r="C7" s="101"/>
      <c r="D7" s="117" t="s">
        <v>161</v>
      </c>
      <c r="E7" s="101" t="s">
        <v>162</v>
      </c>
      <c r="F7" s="101" t="s">
        <v>163</v>
      </c>
      <c r="G7" s="101" t="s">
        <v>154</v>
      </c>
      <c r="H7" s="16"/>
    </row>
    <row r="8" spans="1:8" x14ac:dyDescent="0.3">
      <c r="C8" s="101"/>
      <c r="D8" s="117" t="s">
        <v>164</v>
      </c>
      <c r="E8" s="101" t="s">
        <v>165</v>
      </c>
      <c r="F8" s="101" t="s">
        <v>166</v>
      </c>
      <c r="G8" s="101" t="s">
        <v>154</v>
      </c>
      <c r="H8" s="16"/>
    </row>
    <row r="9" spans="1:8" x14ac:dyDescent="0.3">
      <c r="C9" s="101"/>
      <c r="D9" s="117" t="s">
        <v>167</v>
      </c>
      <c r="E9" s="101" t="s">
        <v>168</v>
      </c>
      <c r="F9" s="101" t="s">
        <v>169</v>
      </c>
      <c r="G9" s="101" t="s">
        <v>170</v>
      </c>
      <c r="H9" s="16"/>
    </row>
    <row r="10" spans="1:8" x14ac:dyDescent="0.3">
      <c r="C10" s="16"/>
      <c r="D10" s="16"/>
      <c r="E10" s="16"/>
      <c r="F10" s="16"/>
      <c r="G10" s="16"/>
      <c r="H10" s="16"/>
    </row>
    <row r="11" spans="1:8" x14ac:dyDescent="0.3">
      <c r="C11" s="16"/>
      <c r="D11" s="16"/>
      <c r="E11" s="16"/>
      <c r="F11" s="16"/>
      <c r="G11" s="16"/>
      <c r="H11" s="16"/>
    </row>
    <row r="12" spans="1:8" x14ac:dyDescent="0.3">
      <c r="C12" s="16"/>
      <c r="D12" s="16"/>
      <c r="E12" s="16"/>
      <c r="F12" s="16"/>
      <c r="G12" s="16"/>
      <c r="H12" s="16"/>
    </row>
    <row r="13" spans="1:8" x14ac:dyDescent="0.3">
      <c r="C13" s="16"/>
      <c r="D13" s="16"/>
      <c r="E13" s="16"/>
      <c r="F13" s="16"/>
      <c r="G13" s="16"/>
      <c r="H13" s="16"/>
    </row>
    <row r="14" spans="1:8" x14ac:dyDescent="0.3">
      <c r="C14" s="16"/>
      <c r="D14" s="16"/>
      <c r="E14" s="16"/>
      <c r="F14" s="16"/>
      <c r="G14" s="16"/>
      <c r="H14" s="16"/>
    </row>
    <row r="15" spans="1:8" x14ac:dyDescent="0.3">
      <c r="C15" s="16"/>
      <c r="D15" s="16"/>
      <c r="E15" s="16"/>
      <c r="F15" s="16"/>
      <c r="G15" s="16"/>
      <c r="H15" s="16"/>
    </row>
    <row r="16" spans="1:8" x14ac:dyDescent="0.3">
      <c r="C16" s="16"/>
      <c r="D16" s="16"/>
      <c r="E16" s="16"/>
      <c r="F16" s="16"/>
      <c r="G16" s="16"/>
      <c r="H16" s="16"/>
    </row>
    <row r="17" spans="3:4" x14ac:dyDescent="0.3">
      <c r="C17" s="16"/>
      <c r="D17" s="16"/>
    </row>
    <row r="18" spans="3:4" x14ac:dyDescent="0.3">
      <c r="C18" s="16"/>
      <c r="D18" s="16"/>
    </row>
    <row r="19" spans="3:4" x14ac:dyDescent="0.3">
      <c r="C19" s="16"/>
      <c r="D19" s="16"/>
    </row>
    <row r="20" spans="3:4" x14ac:dyDescent="0.3">
      <c r="C20" s="16"/>
      <c r="D20" s="16"/>
    </row>
    <row r="21" spans="3:4" x14ac:dyDescent="0.3">
      <c r="C21" s="16"/>
      <c r="D21" s="16"/>
    </row>
    <row r="22" spans="3:4" x14ac:dyDescent="0.3">
      <c r="C22" s="16"/>
      <c r="D22" s="16"/>
    </row>
    <row r="23" spans="3:4" x14ac:dyDescent="0.3">
      <c r="C23" s="16"/>
      <c r="D23" s="16"/>
    </row>
    <row r="24" spans="3:4" x14ac:dyDescent="0.3">
      <c r="C24" s="16"/>
      <c r="D24" s="16"/>
    </row>
    <row r="25" spans="3:4" x14ac:dyDescent="0.3">
      <c r="C25" s="16"/>
      <c r="D25" s="16"/>
    </row>
    <row r="26" spans="3:4" x14ac:dyDescent="0.3">
      <c r="C26" s="16"/>
      <c r="D26" s="16"/>
    </row>
    <row r="27" spans="3:4" x14ac:dyDescent="0.3">
      <c r="C27" s="16"/>
      <c r="D27" s="16"/>
    </row>
    <row r="28" spans="3:4" x14ac:dyDescent="0.3">
      <c r="C28" s="16"/>
      <c r="D28" s="16"/>
    </row>
    <row r="29" spans="3:4" x14ac:dyDescent="0.3">
      <c r="C29" s="16"/>
      <c r="D29" s="16"/>
    </row>
    <row r="30" spans="3:4" x14ac:dyDescent="0.3">
      <c r="C30" s="16"/>
      <c r="D30" s="16"/>
    </row>
    <row r="31" spans="3:4" x14ac:dyDescent="0.3">
      <c r="C31" s="16"/>
      <c r="D31" s="16"/>
    </row>
    <row r="32" spans="3:4" x14ac:dyDescent="0.3">
      <c r="C32" s="16"/>
      <c r="D32" s="16"/>
    </row>
    <row r="33" spans="3:4" x14ac:dyDescent="0.3">
      <c r="C33" s="16"/>
      <c r="D33" s="16"/>
    </row>
    <row r="34" spans="3:4" x14ac:dyDescent="0.3">
      <c r="C34" s="16"/>
      <c r="D34" s="16"/>
    </row>
    <row r="35" spans="3:4" x14ac:dyDescent="0.3">
      <c r="C35" s="16"/>
      <c r="D35" s="16"/>
    </row>
    <row r="36" spans="3:4" x14ac:dyDescent="0.3">
      <c r="C36" s="16"/>
      <c r="D36" s="16"/>
    </row>
    <row r="37" spans="3:4" x14ac:dyDescent="0.3">
      <c r="C37" s="16"/>
      <c r="D37" s="16"/>
    </row>
    <row r="38" spans="3:4" x14ac:dyDescent="0.3">
      <c r="C38" s="16"/>
      <c r="D38" s="16"/>
    </row>
    <row r="39" spans="3:4" x14ac:dyDescent="0.3">
      <c r="C39" s="16"/>
      <c r="D39" s="16"/>
    </row>
    <row r="40" spans="3:4" x14ac:dyDescent="0.3">
      <c r="C40" s="16"/>
      <c r="D40" s="16"/>
    </row>
    <row r="41" spans="3:4" x14ac:dyDescent="0.3">
      <c r="C41" s="16"/>
      <c r="D41" s="16"/>
    </row>
    <row r="42" spans="3:4" x14ac:dyDescent="0.3">
      <c r="C42" s="16"/>
      <c r="D42" s="16"/>
    </row>
    <row r="43" spans="3:4" x14ac:dyDescent="0.3">
      <c r="C43" s="16"/>
      <c r="D43" s="16"/>
    </row>
    <row r="44" spans="3:4" x14ac:dyDescent="0.3">
      <c r="C44" s="16"/>
      <c r="D44" s="16"/>
    </row>
    <row r="45" spans="3:4" x14ac:dyDescent="0.3">
      <c r="C45" s="16"/>
      <c r="D45" s="16"/>
    </row>
    <row r="46" spans="3:4" x14ac:dyDescent="0.3">
      <c r="C46" s="16"/>
      <c r="D46" s="16"/>
    </row>
    <row r="47" spans="3:4" x14ac:dyDescent="0.3">
      <c r="C47" s="16"/>
      <c r="D47" s="16"/>
    </row>
    <row r="48" spans="3:4" x14ac:dyDescent="0.3">
      <c r="C48" s="16"/>
      <c r="D48" s="16"/>
    </row>
    <row r="49" spans="3:4" x14ac:dyDescent="0.3">
      <c r="C49" s="16"/>
      <c r="D49" s="16"/>
    </row>
    <row r="50" spans="3:4" x14ac:dyDescent="0.3">
      <c r="C50" s="16"/>
      <c r="D50" s="16"/>
    </row>
    <row r="51" spans="3:4" x14ac:dyDescent="0.3">
      <c r="C51" s="16"/>
      <c r="D51" s="16"/>
    </row>
    <row r="52" spans="3:4" x14ac:dyDescent="0.3">
      <c r="C52" s="16"/>
      <c r="D52" s="16"/>
    </row>
    <row r="53" spans="3:4" x14ac:dyDescent="0.3">
      <c r="C53" s="16"/>
      <c r="D53" s="16"/>
    </row>
    <row r="54" spans="3:4" x14ac:dyDescent="0.3">
      <c r="C54" s="16"/>
      <c r="D54" s="16"/>
    </row>
    <row r="55" spans="3:4" x14ac:dyDescent="0.3">
      <c r="C55" s="16"/>
      <c r="D55" s="16"/>
    </row>
    <row r="56" spans="3:4" x14ac:dyDescent="0.3">
      <c r="C56" s="16"/>
      <c r="D56" s="16"/>
    </row>
    <row r="57" spans="3:4" x14ac:dyDescent="0.3">
      <c r="C57" s="16"/>
      <c r="D57" s="16"/>
    </row>
    <row r="58" spans="3:4" x14ac:dyDescent="0.3">
      <c r="C58" s="16"/>
      <c r="D58" s="16"/>
    </row>
    <row r="59" spans="3:4" x14ac:dyDescent="0.3">
      <c r="C59" s="16"/>
      <c r="D59" s="16"/>
    </row>
    <row r="60" spans="3:4" x14ac:dyDescent="0.3">
      <c r="C60" s="16"/>
      <c r="D60" s="16"/>
    </row>
    <row r="61" spans="3:4" x14ac:dyDescent="0.3">
      <c r="C61" s="16"/>
      <c r="D61" s="16"/>
    </row>
    <row r="62" spans="3:4" x14ac:dyDescent="0.3">
      <c r="C62" s="16"/>
      <c r="D62" s="16"/>
    </row>
    <row r="63" spans="3:4" x14ac:dyDescent="0.3">
      <c r="C63" s="16"/>
      <c r="D63" s="16"/>
    </row>
    <row r="64" spans="3:4" x14ac:dyDescent="0.3">
      <c r="C64" s="16"/>
      <c r="D64" s="16"/>
    </row>
    <row r="65" spans="3:4" x14ac:dyDescent="0.3">
      <c r="C65" s="16"/>
      <c r="D65" s="16"/>
    </row>
    <row r="66" spans="3:4" x14ac:dyDescent="0.3">
      <c r="C66" s="16"/>
      <c r="D66" s="16"/>
    </row>
    <row r="67" spans="3:4" x14ac:dyDescent="0.3">
      <c r="C67" s="16"/>
      <c r="D67" s="16"/>
    </row>
    <row r="68" spans="3:4" x14ac:dyDescent="0.3">
      <c r="C68" s="16"/>
      <c r="D68" s="16"/>
    </row>
    <row r="69" spans="3:4" x14ac:dyDescent="0.3">
      <c r="C69" s="16"/>
      <c r="D69" s="16"/>
    </row>
    <row r="70" spans="3:4" x14ac:dyDescent="0.3">
      <c r="C70" s="16"/>
      <c r="D70" s="16"/>
    </row>
    <row r="71" spans="3:4" x14ac:dyDescent="0.3">
      <c r="C71" s="16"/>
      <c r="D71" s="16"/>
    </row>
    <row r="72" spans="3:4" x14ac:dyDescent="0.3">
      <c r="C72" s="16"/>
      <c r="D72" s="16"/>
    </row>
    <row r="73" spans="3:4" x14ac:dyDescent="0.3">
      <c r="C73" s="16"/>
      <c r="D73" s="16"/>
    </row>
    <row r="74" spans="3:4" x14ac:dyDescent="0.3">
      <c r="C74" s="16"/>
      <c r="D74" s="16"/>
    </row>
    <row r="75" spans="3:4" x14ac:dyDescent="0.3">
      <c r="C75" s="16"/>
      <c r="D75" s="16"/>
    </row>
    <row r="76" spans="3:4" x14ac:dyDescent="0.3">
      <c r="C76" s="16"/>
      <c r="D76" s="16"/>
    </row>
    <row r="77" spans="3:4" x14ac:dyDescent="0.3">
      <c r="C77" s="16"/>
      <c r="D77" s="16"/>
    </row>
    <row r="78" spans="3:4" x14ac:dyDescent="0.3">
      <c r="C78" s="16"/>
      <c r="D78" s="16"/>
    </row>
    <row r="79" spans="3:4" x14ac:dyDescent="0.3">
      <c r="C79" s="16"/>
      <c r="D79" s="16"/>
    </row>
    <row r="80" spans="3:4" x14ac:dyDescent="0.3">
      <c r="C80" s="16"/>
      <c r="D80" s="16"/>
    </row>
    <row r="81" spans="3:4" x14ac:dyDescent="0.3">
      <c r="C81" s="16"/>
      <c r="D81" s="16"/>
    </row>
    <row r="82" spans="3:4" x14ac:dyDescent="0.3">
      <c r="C82" s="16"/>
      <c r="D82" s="16"/>
    </row>
    <row r="83" spans="3:4" x14ac:dyDescent="0.3">
      <c r="C83" s="16"/>
      <c r="D83" s="16"/>
    </row>
    <row r="84" spans="3:4" x14ac:dyDescent="0.3">
      <c r="C84" s="16"/>
      <c r="D84" s="16"/>
    </row>
    <row r="85" spans="3:4" x14ac:dyDescent="0.3">
      <c r="C85" s="16"/>
      <c r="D85" s="16"/>
    </row>
    <row r="86" spans="3:4" x14ac:dyDescent="0.3">
      <c r="C86" s="16"/>
      <c r="D86" s="16"/>
    </row>
    <row r="87" spans="3:4" x14ac:dyDescent="0.3">
      <c r="C87" s="16"/>
      <c r="D87" s="16"/>
    </row>
    <row r="88" spans="3:4" x14ac:dyDescent="0.3">
      <c r="C88" s="16"/>
      <c r="D88" s="16"/>
    </row>
    <row r="89" spans="3:4" x14ac:dyDescent="0.3">
      <c r="C89" s="16"/>
      <c r="D89" s="16"/>
    </row>
    <row r="90" spans="3:4" x14ac:dyDescent="0.3">
      <c r="C90" s="16"/>
      <c r="D90" s="16"/>
    </row>
    <row r="91" spans="3:4" x14ac:dyDescent="0.3">
      <c r="C91" s="16"/>
      <c r="D91" s="16"/>
    </row>
    <row r="92" spans="3:4" x14ac:dyDescent="0.3">
      <c r="C92" s="16"/>
      <c r="D92" s="16"/>
    </row>
    <row r="93" spans="3:4" x14ac:dyDescent="0.3">
      <c r="C93" s="16"/>
      <c r="D93" s="16"/>
    </row>
    <row r="94" spans="3:4" x14ac:dyDescent="0.3">
      <c r="C94" s="16"/>
      <c r="D94" s="16"/>
    </row>
    <row r="95" spans="3:4" x14ac:dyDescent="0.3">
      <c r="C95" s="16"/>
      <c r="D95" s="16"/>
    </row>
    <row r="96" spans="3:4" x14ac:dyDescent="0.3">
      <c r="C96" s="16"/>
      <c r="D96" s="16"/>
    </row>
    <row r="97" spans="3:4" x14ac:dyDescent="0.3">
      <c r="C97" s="16"/>
      <c r="D97" s="16"/>
    </row>
    <row r="98" spans="3:4" x14ac:dyDescent="0.3">
      <c r="C98" s="16"/>
      <c r="D98" s="16"/>
    </row>
    <row r="99" spans="3:4" x14ac:dyDescent="0.3">
      <c r="C99" s="16"/>
      <c r="D99" s="16"/>
    </row>
    <row r="100" spans="3:4" x14ac:dyDescent="0.3">
      <c r="C100" s="16"/>
      <c r="D100" s="16"/>
    </row>
    <row r="101" spans="3:4" x14ac:dyDescent="0.3">
      <c r="C101" s="16"/>
      <c r="D101" s="16"/>
    </row>
    <row r="102" spans="3:4" x14ac:dyDescent="0.3">
      <c r="C102" s="16"/>
      <c r="D102" s="16"/>
    </row>
    <row r="103" spans="3:4" x14ac:dyDescent="0.3">
      <c r="C103" s="16"/>
      <c r="D103" s="16"/>
    </row>
    <row r="104" spans="3:4" x14ac:dyDescent="0.3">
      <c r="C104" s="16"/>
      <c r="D104" s="16"/>
    </row>
    <row r="105" spans="3:4" x14ac:dyDescent="0.3">
      <c r="C105" s="16"/>
      <c r="D105" s="16"/>
    </row>
    <row r="106" spans="3:4" x14ac:dyDescent="0.3">
      <c r="C106" s="16"/>
      <c r="D106" s="16"/>
    </row>
    <row r="107" spans="3:4" x14ac:dyDescent="0.3">
      <c r="C107" s="16"/>
      <c r="D107" s="16"/>
    </row>
    <row r="108" spans="3:4" x14ac:dyDescent="0.3">
      <c r="C108" s="16"/>
      <c r="D108" s="16"/>
    </row>
    <row r="109" spans="3:4" x14ac:dyDescent="0.3">
      <c r="C109" s="16"/>
      <c r="D109" s="16"/>
    </row>
    <row r="110" spans="3:4" x14ac:dyDescent="0.3">
      <c r="C110" s="16"/>
      <c r="D110" s="16"/>
    </row>
    <row r="111" spans="3:4" x14ac:dyDescent="0.3">
      <c r="C111" s="16"/>
      <c r="D111" s="16"/>
    </row>
    <row r="112" spans="3:4" x14ac:dyDescent="0.3">
      <c r="C112" s="16"/>
      <c r="D112" s="16"/>
    </row>
    <row r="113" spans="3:4" x14ac:dyDescent="0.3">
      <c r="C113" s="16"/>
      <c r="D113" s="16"/>
    </row>
    <row r="114" spans="3:4" x14ac:dyDescent="0.3">
      <c r="C114" s="16"/>
      <c r="D114" s="16"/>
    </row>
    <row r="115" spans="3:4" x14ac:dyDescent="0.3">
      <c r="C115" s="16"/>
      <c r="D115" s="16"/>
    </row>
    <row r="116" spans="3:4" x14ac:dyDescent="0.3">
      <c r="C116" s="16"/>
      <c r="D116" s="16"/>
    </row>
    <row r="117" spans="3:4" x14ac:dyDescent="0.3">
      <c r="C117" s="16"/>
      <c r="D117" s="16"/>
    </row>
    <row r="118" spans="3:4" x14ac:dyDescent="0.3">
      <c r="C118" s="16"/>
      <c r="D118" s="16"/>
    </row>
    <row r="119" spans="3:4" x14ac:dyDescent="0.3">
      <c r="C119" s="16"/>
      <c r="D119" s="16"/>
    </row>
    <row r="120" spans="3:4" x14ac:dyDescent="0.3">
      <c r="C120" s="16"/>
      <c r="D120" s="16"/>
    </row>
    <row r="121" spans="3:4" x14ac:dyDescent="0.3">
      <c r="C121" s="16"/>
      <c r="D121" s="16"/>
    </row>
    <row r="122" spans="3:4" x14ac:dyDescent="0.3">
      <c r="C122" s="16"/>
      <c r="D122" s="16"/>
    </row>
    <row r="123" spans="3:4" x14ac:dyDescent="0.3">
      <c r="C123" s="16"/>
      <c r="D123" s="16"/>
    </row>
    <row r="124" spans="3:4" x14ac:dyDescent="0.3">
      <c r="C124" s="16"/>
      <c r="D124" s="16"/>
    </row>
    <row r="125" spans="3:4" x14ac:dyDescent="0.3">
      <c r="C125" s="16"/>
      <c r="D125" s="16"/>
    </row>
    <row r="126" spans="3:4" x14ac:dyDescent="0.3">
      <c r="C126" s="16"/>
      <c r="D126" s="16"/>
    </row>
    <row r="127" spans="3:4" x14ac:dyDescent="0.3">
      <c r="C127" s="16"/>
      <c r="D127" s="16"/>
    </row>
    <row r="128" spans="3:4" x14ac:dyDescent="0.3">
      <c r="C128" s="16"/>
      <c r="D128" s="16"/>
    </row>
    <row r="129" spans="3:4" x14ac:dyDescent="0.3">
      <c r="C129" s="16"/>
      <c r="D129" s="16"/>
    </row>
    <row r="130" spans="3:4" x14ac:dyDescent="0.3">
      <c r="C130" s="16"/>
      <c r="D130" s="16"/>
    </row>
    <row r="131" spans="3:4" x14ac:dyDescent="0.3">
      <c r="C131" s="16"/>
      <c r="D131" s="16"/>
    </row>
    <row r="132" spans="3:4" x14ac:dyDescent="0.3">
      <c r="C132" s="16"/>
      <c r="D132" s="16"/>
    </row>
    <row r="133" spans="3:4" x14ac:dyDescent="0.3">
      <c r="C133" s="16"/>
      <c r="D133" s="16"/>
    </row>
    <row r="134" spans="3:4" x14ac:dyDescent="0.3">
      <c r="C134" s="16"/>
      <c r="D134" s="16"/>
    </row>
    <row r="135" spans="3:4" x14ac:dyDescent="0.3">
      <c r="C135" s="16"/>
      <c r="D135" s="16"/>
    </row>
    <row r="136" spans="3:4" x14ac:dyDescent="0.3">
      <c r="C136" s="16"/>
      <c r="D136" s="16"/>
    </row>
    <row r="137" spans="3:4" x14ac:dyDescent="0.3">
      <c r="C137" s="16"/>
      <c r="D137" s="16"/>
    </row>
    <row r="138" spans="3:4" x14ac:dyDescent="0.3">
      <c r="C138" s="16"/>
      <c r="D138" s="16"/>
    </row>
    <row r="139" spans="3:4" x14ac:dyDescent="0.3">
      <c r="C139" s="16"/>
      <c r="D139" s="16"/>
    </row>
    <row r="140" spans="3:4" x14ac:dyDescent="0.3">
      <c r="C140" s="16"/>
      <c r="D140" s="16"/>
    </row>
    <row r="141" spans="3:4" x14ac:dyDescent="0.3">
      <c r="C141" s="16"/>
      <c r="D141" s="16"/>
    </row>
    <row r="142" spans="3:4" x14ac:dyDescent="0.3">
      <c r="C142" s="16"/>
      <c r="D142" s="16"/>
    </row>
    <row r="143" spans="3:4" x14ac:dyDescent="0.3">
      <c r="C143" s="16"/>
      <c r="D143" s="16"/>
    </row>
    <row r="144" spans="3:4" x14ac:dyDescent="0.3">
      <c r="C144" s="16"/>
      <c r="D144" s="16"/>
    </row>
    <row r="145" spans="3:4" x14ac:dyDescent="0.3">
      <c r="C145" s="16"/>
      <c r="D145" s="16"/>
    </row>
    <row r="146" spans="3:4" x14ac:dyDescent="0.3">
      <c r="C146" s="16"/>
      <c r="D146" s="16"/>
    </row>
    <row r="147" spans="3:4" x14ac:dyDescent="0.3">
      <c r="C147" s="16"/>
      <c r="D147" s="16"/>
    </row>
    <row r="148" spans="3:4" x14ac:dyDescent="0.3">
      <c r="C148" s="16"/>
      <c r="D148" s="16"/>
    </row>
    <row r="149" spans="3:4" x14ac:dyDescent="0.3">
      <c r="C149" s="16"/>
      <c r="D149" s="16"/>
    </row>
    <row r="150" spans="3:4" x14ac:dyDescent="0.3">
      <c r="C150" s="16"/>
      <c r="D150" s="16"/>
    </row>
    <row r="151" spans="3:4" x14ac:dyDescent="0.3">
      <c r="C151" s="16"/>
      <c r="D151" s="16"/>
    </row>
    <row r="152" spans="3:4" x14ac:dyDescent="0.3">
      <c r="C152" s="16"/>
      <c r="D152" s="16"/>
    </row>
    <row r="153" spans="3:4" x14ac:dyDescent="0.3">
      <c r="C153" s="16"/>
      <c r="D153" s="16"/>
    </row>
    <row r="154" spans="3:4" x14ac:dyDescent="0.3">
      <c r="C154" s="16"/>
      <c r="D154" s="16"/>
    </row>
    <row r="155" spans="3:4" x14ac:dyDescent="0.3">
      <c r="C155" s="16"/>
      <c r="D155" s="16"/>
    </row>
    <row r="156" spans="3:4" x14ac:dyDescent="0.3">
      <c r="C156" s="16"/>
      <c r="D156" s="16"/>
    </row>
    <row r="157" spans="3:4" x14ac:dyDescent="0.3">
      <c r="C157" s="16"/>
      <c r="D157" s="16"/>
    </row>
    <row r="158" spans="3:4" x14ac:dyDescent="0.3">
      <c r="C158" s="16"/>
      <c r="D158" s="16"/>
    </row>
    <row r="159" spans="3:4" x14ac:dyDescent="0.3">
      <c r="C159" s="16"/>
      <c r="D159" s="16"/>
    </row>
    <row r="160" spans="3:4" x14ac:dyDescent="0.3">
      <c r="C160" s="16"/>
      <c r="D160" s="16"/>
    </row>
    <row r="161" spans="3:4" x14ac:dyDescent="0.3">
      <c r="C161" s="16"/>
      <c r="D161" s="16"/>
    </row>
    <row r="162" spans="3:4" x14ac:dyDescent="0.3">
      <c r="C162" s="16"/>
      <c r="D162" s="16"/>
    </row>
    <row r="163" spans="3:4" x14ac:dyDescent="0.3">
      <c r="C163" s="16"/>
      <c r="D163" s="16"/>
    </row>
    <row r="164" spans="3:4" x14ac:dyDescent="0.3">
      <c r="C164" s="16"/>
      <c r="D164" s="16"/>
    </row>
    <row r="165" spans="3:4" x14ac:dyDescent="0.3">
      <c r="C165" s="16"/>
      <c r="D165" s="16"/>
    </row>
    <row r="166" spans="3:4" x14ac:dyDescent="0.3">
      <c r="C166" s="16"/>
      <c r="D166" s="16"/>
    </row>
    <row r="167" spans="3:4" x14ac:dyDescent="0.3">
      <c r="C167" s="16"/>
      <c r="D167" s="16"/>
    </row>
    <row r="168" spans="3:4" x14ac:dyDescent="0.3">
      <c r="C168" s="16"/>
      <c r="D168" s="16"/>
    </row>
    <row r="169" spans="3:4" x14ac:dyDescent="0.3">
      <c r="C169" s="16"/>
      <c r="D169" s="16"/>
    </row>
    <row r="170" spans="3:4" x14ac:dyDescent="0.3">
      <c r="C170" s="16"/>
      <c r="D170" s="16"/>
    </row>
    <row r="171" spans="3:4" x14ac:dyDescent="0.3">
      <c r="C171" s="16"/>
      <c r="D171" s="16"/>
    </row>
    <row r="172" spans="3:4" x14ac:dyDescent="0.3">
      <c r="C172" s="16"/>
      <c r="D172" s="16"/>
    </row>
    <row r="173" spans="3:4" x14ac:dyDescent="0.3">
      <c r="C173" s="16"/>
      <c r="D173" s="16"/>
    </row>
    <row r="174" spans="3:4" x14ac:dyDescent="0.3">
      <c r="C174" s="16"/>
      <c r="D174" s="16"/>
    </row>
    <row r="175" spans="3:4" x14ac:dyDescent="0.3">
      <c r="C175" s="16"/>
      <c r="D175" s="16"/>
    </row>
    <row r="176" spans="3:4" x14ac:dyDescent="0.3">
      <c r="C176" s="16"/>
      <c r="D176" s="16"/>
    </row>
    <row r="177" spans="3:4" x14ac:dyDescent="0.3">
      <c r="C177" s="16"/>
      <c r="D177" s="16"/>
    </row>
    <row r="178" spans="3:4" x14ac:dyDescent="0.3">
      <c r="C178" s="16"/>
      <c r="D178" s="16"/>
    </row>
    <row r="179" spans="3:4" x14ac:dyDescent="0.3">
      <c r="C179" s="16"/>
      <c r="D179" s="16"/>
    </row>
    <row r="180" spans="3:4" x14ac:dyDescent="0.3">
      <c r="C180" s="16"/>
      <c r="D180" s="16"/>
    </row>
    <row r="181" spans="3:4" x14ac:dyDescent="0.3">
      <c r="C181" s="16"/>
      <c r="D181" s="16"/>
    </row>
    <row r="182" spans="3:4" x14ac:dyDescent="0.3">
      <c r="C182" s="16"/>
      <c r="D182" s="16"/>
    </row>
    <row r="183" spans="3:4" x14ac:dyDescent="0.3">
      <c r="C183" s="16"/>
      <c r="D183" s="16"/>
    </row>
    <row r="184" spans="3:4" x14ac:dyDescent="0.3">
      <c r="C184" s="16"/>
      <c r="D184" s="16"/>
    </row>
    <row r="185" spans="3:4" x14ac:dyDescent="0.3">
      <c r="C185" s="16"/>
      <c r="D185" s="16"/>
    </row>
    <row r="186" spans="3:4" x14ac:dyDescent="0.3">
      <c r="C186" s="16"/>
      <c r="D186" s="16"/>
    </row>
    <row r="187" spans="3:4" x14ac:dyDescent="0.3">
      <c r="C187" s="16"/>
      <c r="D187" s="16"/>
    </row>
    <row r="188" spans="3:4" x14ac:dyDescent="0.3">
      <c r="C188" s="16"/>
      <c r="D188" s="16"/>
    </row>
    <row r="189" spans="3:4" x14ac:dyDescent="0.3">
      <c r="C189" s="16"/>
      <c r="D189" s="16"/>
    </row>
    <row r="190" spans="3:4" x14ac:dyDescent="0.3">
      <c r="C190" s="16"/>
      <c r="D190" s="16"/>
    </row>
    <row r="191" spans="3:4" x14ac:dyDescent="0.3">
      <c r="C191" s="16"/>
      <c r="D191" s="16"/>
    </row>
    <row r="192" spans="3:4" x14ac:dyDescent="0.3">
      <c r="C192" s="16"/>
      <c r="D192" s="16"/>
    </row>
    <row r="193" spans="3:4" x14ac:dyDescent="0.3">
      <c r="C193" s="16"/>
      <c r="D193" s="16"/>
    </row>
    <row r="194" spans="3:4" x14ac:dyDescent="0.3">
      <c r="C194" s="16"/>
      <c r="D194" s="16"/>
    </row>
    <row r="195" spans="3:4" x14ac:dyDescent="0.3">
      <c r="C195" s="16"/>
      <c r="D195" s="16"/>
    </row>
    <row r="196" spans="3:4" x14ac:dyDescent="0.3">
      <c r="C196" s="16"/>
      <c r="D196" s="16"/>
    </row>
    <row r="197" spans="3:4" x14ac:dyDescent="0.3">
      <c r="C197" s="16"/>
      <c r="D197" s="16"/>
    </row>
    <row r="198" spans="3:4" x14ac:dyDescent="0.3">
      <c r="C198" s="16"/>
      <c r="D198" s="16"/>
    </row>
    <row r="199" spans="3:4" x14ac:dyDescent="0.3">
      <c r="C199" s="16"/>
      <c r="D199" s="16"/>
    </row>
    <row r="200" spans="3:4" x14ac:dyDescent="0.3">
      <c r="C200" s="16"/>
      <c r="D200" s="16"/>
    </row>
    <row r="201" spans="3:4" x14ac:dyDescent="0.3">
      <c r="C201" s="16"/>
      <c r="D201" s="16"/>
    </row>
    <row r="202" spans="3:4" x14ac:dyDescent="0.3">
      <c r="C202" s="16"/>
      <c r="D202" s="16"/>
    </row>
    <row r="203" spans="3:4" x14ac:dyDescent="0.3">
      <c r="C203" s="16"/>
      <c r="D203" s="16"/>
    </row>
    <row r="204" spans="3:4" x14ac:dyDescent="0.3">
      <c r="C204" s="16"/>
      <c r="D204" s="16"/>
    </row>
    <row r="205" spans="3:4" x14ac:dyDescent="0.3">
      <c r="C205" s="16"/>
      <c r="D205" s="16"/>
    </row>
    <row r="206" spans="3:4" x14ac:dyDescent="0.3">
      <c r="C206" s="16"/>
      <c r="D206" s="16"/>
    </row>
    <row r="207" spans="3:4" x14ac:dyDescent="0.3">
      <c r="C207" s="16"/>
      <c r="D207" s="16"/>
    </row>
    <row r="208" spans="3:4" x14ac:dyDescent="0.3">
      <c r="C208" s="16"/>
      <c r="D208" s="16"/>
    </row>
    <row r="209" spans="3:4" x14ac:dyDescent="0.3">
      <c r="C209" s="16"/>
      <c r="D209" s="16"/>
    </row>
    <row r="210" spans="3:4" x14ac:dyDescent="0.3">
      <c r="C210" s="16"/>
      <c r="D210" s="16"/>
    </row>
    <row r="211" spans="3:4" x14ac:dyDescent="0.3">
      <c r="C211" s="16"/>
      <c r="D211" s="16"/>
    </row>
    <row r="212" spans="3:4" x14ac:dyDescent="0.3">
      <c r="C212" s="16"/>
      <c r="D212" s="16"/>
    </row>
    <row r="213" spans="3:4" x14ac:dyDescent="0.3">
      <c r="C213" s="16"/>
      <c r="D213" s="16"/>
    </row>
    <row r="214" spans="3:4" x14ac:dyDescent="0.3">
      <c r="C214" s="16"/>
      <c r="D214" s="16"/>
    </row>
    <row r="215" spans="3:4" x14ac:dyDescent="0.3">
      <c r="C215" s="16"/>
      <c r="D215" s="16"/>
    </row>
    <row r="216" spans="3:4" x14ac:dyDescent="0.3">
      <c r="C216" s="16"/>
      <c r="D216" s="16"/>
    </row>
    <row r="217" spans="3:4" x14ac:dyDescent="0.3">
      <c r="C217" s="16"/>
      <c r="D217" s="16"/>
    </row>
    <row r="218" spans="3:4" x14ac:dyDescent="0.3">
      <c r="C218" s="16"/>
      <c r="D218" s="16"/>
    </row>
    <row r="219" spans="3:4" x14ac:dyDescent="0.3">
      <c r="C219" s="16"/>
      <c r="D219" s="16"/>
    </row>
    <row r="220" spans="3:4" x14ac:dyDescent="0.3">
      <c r="C220" s="16"/>
      <c r="D220" s="16"/>
    </row>
    <row r="221" spans="3:4" x14ac:dyDescent="0.3">
      <c r="C221" s="16"/>
      <c r="D221" s="16"/>
    </row>
    <row r="222" spans="3:4" x14ac:dyDescent="0.3">
      <c r="C222" s="16"/>
      <c r="D222" s="16"/>
    </row>
    <row r="223" spans="3:4" x14ac:dyDescent="0.3">
      <c r="C223" s="16"/>
      <c r="D223" s="16"/>
    </row>
    <row r="224" spans="3:4" x14ac:dyDescent="0.3">
      <c r="C224" s="16"/>
      <c r="D224" s="16"/>
    </row>
    <row r="225" spans="3:4" x14ac:dyDescent="0.3">
      <c r="C225" s="16"/>
      <c r="D225" s="16"/>
    </row>
    <row r="226" spans="3:4" x14ac:dyDescent="0.3">
      <c r="C226" s="16"/>
      <c r="D226" s="16"/>
    </row>
    <row r="227" spans="3:4" x14ac:dyDescent="0.3">
      <c r="C227" s="16"/>
      <c r="D227" s="16"/>
    </row>
    <row r="228" spans="3:4" x14ac:dyDescent="0.3">
      <c r="C228" s="16"/>
      <c r="D228" s="16"/>
    </row>
    <row r="229" spans="3:4" x14ac:dyDescent="0.3">
      <c r="C229" s="16"/>
      <c r="D229" s="16"/>
    </row>
    <row r="230" spans="3:4" x14ac:dyDescent="0.3">
      <c r="C230" s="16"/>
      <c r="D230" s="16"/>
    </row>
    <row r="231" spans="3:4" x14ac:dyDescent="0.3">
      <c r="C231" s="16"/>
      <c r="D231" s="16"/>
    </row>
    <row r="232" spans="3:4" x14ac:dyDescent="0.3">
      <c r="C232" s="16"/>
      <c r="D232" s="16"/>
    </row>
    <row r="233" spans="3:4" x14ac:dyDescent="0.3">
      <c r="C233" s="16"/>
      <c r="D233" s="16"/>
    </row>
    <row r="234" spans="3:4" x14ac:dyDescent="0.3">
      <c r="C234" s="16"/>
      <c r="D234" s="16"/>
    </row>
    <row r="235" spans="3:4" x14ac:dyDescent="0.3">
      <c r="C235" s="16"/>
      <c r="D235" s="16"/>
    </row>
    <row r="236" spans="3:4" x14ac:dyDescent="0.3">
      <c r="C236" s="16"/>
      <c r="D236" s="16"/>
    </row>
    <row r="237" spans="3:4" x14ac:dyDescent="0.3">
      <c r="C237" s="16"/>
      <c r="D237" s="16"/>
    </row>
    <row r="238" spans="3:4" x14ac:dyDescent="0.3">
      <c r="C238" s="16"/>
      <c r="D238" s="16"/>
    </row>
    <row r="239" spans="3:4" x14ac:dyDescent="0.3">
      <c r="C239" s="16"/>
      <c r="D239" s="16"/>
    </row>
    <row r="240" spans="3:4" x14ac:dyDescent="0.3">
      <c r="C240" s="16"/>
      <c r="D240" s="16"/>
    </row>
    <row r="241" spans="3:4" x14ac:dyDescent="0.3">
      <c r="C241" s="16"/>
      <c r="D241" s="16"/>
    </row>
    <row r="242" spans="3:4" x14ac:dyDescent="0.3">
      <c r="C242" s="16"/>
      <c r="D242" s="16"/>
    </row>
    <row r="243" spans="3:4" x14ac:dyDescent="0.3">
      <c r="C243" s="16"/>
      <c r="D243" s="16"/>
    </row>
    <row r="244" spans="3:4" x14ac:dyDescent="0.3">
      <c r="C244" s="16"/>
      <c r="D244" s="16"/>
    </row>
    <row r="245" spans="3:4" x14ac:dyDescent="0.3">
      <c r="C245" s="16"/>
      <c r="D245" s="16"/>
    </row>
    <row r="246" spans="3:4" x14ac:dyDescent="0.3">
      <c r="C246" s="16"/>
      <c r="D246" s="16"/>
    </row>
    <row r="247" spans="3:4" x14ac:dyDescent="0.3">
      <c r="C247" s="16"/>
      <c r="D247" s="16"/>
    </row>
    <row r="248" spans="3:4" x14ac:dyDescent="0.3">
      <c r="C248" s="16"/>
      <c r="D248" s="16"/>
    </row>
    <row r="249" spans="3:4" x14ac:dyDescent="0.3">
      <c r="C249" s="16"/>
      <c r="D249" s="16"/>
    </row>
    <row r="250" spans="3:4" x14ac:dyDescent="0.3">
      <c r="C250" s="16"/>
      <c r="D250" s="16"/>
    </row>
    <row r="251" spans="3:4" x14ac:dyDescent="0.3">
      <c r="C251" s="16"/>
      <c r="D251" s="16"/>
    </row>
    <row r="252" spans="3:4" x14ac:dyDescent="0.3">
      <c r="C252" s="16"/>
      <c r="D252" s="16"/>
    </row>
    <row r="253" spans="3:4" x14ac:dyDescent="0.3">
      <c r="C253" s="16"/>
      <c r="D253" s="16"/>
    </row>
    <row r="254" spans="3:4" x14ac:dyDescent="0.3">
      <c r="C254" s="16"/>
      <c r="D254" s="16"/>
    </row>
    <row r="255" spans="3:4" x14ac:dyDescent="0.3">
      <c r="C255" s="16"/>
      <c r="D255" s="16"/>
    </row>
    <row r="256" spans="3:4" x14ac:dyDescent="0.3">
      <c r="C256" s="16"/>
      <c r="D256" s="16"/>
    </row>
    <row r="257" spans="3:4" x14ac:dyDescent="0.3">
      <c r="C257" s="16"/>
      <c r="D257" s="16"/>
    </row>
    <row r="258" spans="3:4" x14ac:dyDescent="0.3">
      <c r="C258" s="16"/>
      <c r="D258" s="16"/>
    </row>
    <row r="259" spans="3:4" x14ac:dyDescent="0.3">
      <c r="C259" s="16"/>
      <c r="D259" s="16"/>
    </row>
    <row r="260" spans="3:4" x14ac:dyDescent="0.3">
      <c r="C260" s="16"/>
      <c r="D260" s="16"/>
    </row>
    <row r="261" spans="3:4" x14ac:dyDescent="0.3">
      <c r="C261" s="16"/>
      <c r="D261" s="16"/>
    </row>
    <row r="262" spans="3:4" x14ac:dyDescent="0.3">
      <c r="C262" s="16"/>
      <c r="D262" s="16"/>
    </row>
    <row r="263" spans="3:4" x14ac:dyDescent="0.3">
      <c r="C263" s="16"/>
      <c r="D263" s="16"/>
    </row>
    <row r="264" spans="3:4" x14ac:dyDescent="0.3">
      <c r="C264" s="16"/>
      <c r="D264" s="16"/>
    </row>
    <row r="265" spans="3:4" x14ac:dyDescent="0.3">
      <c r="C265" s="16"/>
      <c r="D265" s="16"/>
    </row>
    <row r="266" spans="3:4" x14ac:dyDescent="0.3">
      <c r="C266" s="16"/>
      <c r="D266" s="16"/>
    </row>
    <row r="267" spans="3:4" x14ac:dyDescent="0.3">
      <c r="C267" s="16"/>
      <c r="D267" s="16"/>
    </row>
    <row r="268" spans="3:4" x14ac:dyDescent="0.3">
      <c r="C268" s="16"/>
      <c r="D268" s="16"/>
    </row>
    <row r="269" spans="3:4" x14ac:dyDescent="0.3">
      <c r="C269" s="16"/>
      <c r="D269" s="16"/>
    </row>
    <row r="270" spans="3:4" x14ac:dyDescent="0.3">
      <c r="C270" s="16"/>
      <c r="D270" s="16"/>
    </row>
    <row r="271" spans="3:4" x14ac:dyDescent="0.3">
      <c r="C271" s="16"/>
      <c r="D271" s="16"/>
    </row>
    <row r="272" spans="3:4" x14ac:dyDescent="0.3">
      <c r="C272" s="16"/>
      <c r="D272" s="16"/>
    </row>
    <row r="273" spans="3:4" x14ac:dyDescent="0.3">
      <c r="C273" s="16"/>
      <c r="D273" s="16"/>
    </row>
    <row r="274" spans="3:4" x14ac:dyDescent="0.3">
      <c r="C274" s="16"/>
      <c r="D274" s="16"/>
    </row>
  </sheetData>
  <conditionalFormatting sqref="C1:AL1048576">
    <cfRule type="cellIs" dxfId="203" priority="2" operator="equal">
      <formula>"N/A"</formula>
    </cfRule>
  </conditionalFormatting>
  <pageMargins left="0.7" right="0.7" top="0.75" bottom="0.75" header="0.3" footer="0.3"/>
  <drawing r:id="rId2"/>
  <extLst>
    <ext xmlns:x14="http://schemas.microsoft.com/office/spreadsheetml/2009/9/main" uri="{78C0D931-6437-407d-A8EE-F0AAD7539E65}">
      <x14:conditionalFormattings>
        <x14:conditionalFormatting xmlns:xm="http://schemas.microsoft.com/office/excel/2006/main">
          <x14:cfRule type="containsText" priority="1" operator="containsText" id="{01C44DCC-AC22-4A6E-82F2-4070ABD2419B}">
            <xm:f>NOT(ISERROR(SEARCH((blank),C3)))</xm:f>
            <xm:f>(blank)</xm:f>
            <x14:dxf>
              <fill>
                <patternFill>
                  <bgColor theme="7" tint="0.79998168889431442"/>
                </patternFill>
              </fill>
            </x14:dxf>
          </x14:cfRule>
          <xm:sqref>C3:H247</xm:sqref>
        </x14:conditionalFormatting>
      </x14:conditionalFormattings>
    </ext>
    <ext xmlns:x14="http://schemas.microsoft.com/office/spreadsheetml/2009/9/main" uri="{A8765BA9-456A-4dab-B4F3-ACF838C121DE}">
      <x14:slicerList>
        <x14:slicer r:id="rId3"/>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183"/>
  <sheetViews>
    <sheetView tabSelected="1" topLeftCell="C154" zoomScaleNormal="100" workbookViewId="0">
      <selection activeCell="D168" sqref="D168"/>
    </sheetView>
  </sheetViews>
  <sheetFormatPr defaultColWidth="8.88671875" defaultRowHeight="14.4" x14ac:dyDescent="0.3"/>
  <cols>
    <col min="1" max="1" width="24.44140625" style="52" customWidth="1"/>
    <col min="2" max="2" width="54.88671875" style="52" bestFit="1" customWidth="1"/>
    <col min="3" max="3" width="18.88671875" style="52" customWidth="1"/>
    <col min="4" max="4" width="36" style="52" customWidth="1"/>
    <col min="5" max="5" width="17.21875" style="52" bestFit="1" customWidth="1"/>
    <col min="6" max="6" width="22.5546875" style="52" bestFit="1" customWidth="1"/>
    <col min="7" max="8" width="21" style="52" hidden="1" customWidth="1"/>
    <col min="9" max="9" width="52.44140625" style="52" bestFit="1" customWidth="1"/>
    <col min="10" max="10" width="24.109375" style="52" bestFit="1" customWidth="1"/>
    <col min="11" max="11" width="12.44140625" customWidth="1"/>
    <col min="12" max="12" width="16.44140625" style="52" bestFit="1" customWidth="1"/>
    <col min="13" max="13" width="16.88671875" style="52" bestFit="1" customWidth="1"/>
    <col min="14" max="14" width="23.109375" style="52" hidden="1" customWidth="1"/>
    <col min="15" max="15" width="47.44140625" style="52" customWidth="1"/>
    <col min="16" max="16" width="69.5546875" style="52" customWidth="1"/>
    <col min="17" max="17" width="29.44140625" style="52" hidden="1" customWidth="1"/>
    <col min="18" max="18" width="26.44140625" style="52" hidden="1" customWidth="1"/>
    <col min="19" max="16384" width="8.88671875" style="52"/>
  </cols>
  <sheetData>
    <row r="1" spans="1:17" s="1" customFormat="1" ht="59.4" x14ac:dyDescent="0.3">
      <c r="A1" s="8" t="s">
        <v>171</v>
      </c>
      <c r="B1" s="2" t="s">
        <v>172</v>
      </c>
      <c r="C1" s="2" t="s">
        <v>173</v>
      </c>
      <c r="D1" s="2" t="s">
        <v>174</v>
      </c>
      <c r="E1" s="2" t="s">
        <v>175</v>
      </c>
      <c r="F1" s="2" t="s">
        <v>176</v>
      </c>
      <c r="G1" s="3" t="s">
        <v>177</v>
      </c>
      <c r="H1" s="5" t="s">
        <v>62</v>
      </c>
      <c r="I1" s="4" t="s">
        <v>63</v>
      </c>
      <c r="J1" s="2" t="s">
        <v>178</v>
      </c>
      <c r="K1" s="5" t="s">
        <v>179</v>
      </c>
      <c r="L1" s="5" t="s">
        <v>180</v>
      </c>
      <c r="M1" s="5" t="s">
        <v>181</v>
      </c>
      <c r="N1" s="5" t="s">
        <v>182</v>
      </c>
      <c r="O1" s="5" t="s">
        <v>64</v>
      </c>
      <c r="P1" s="6" t="s">
        <v>183</v>
      </c>
      <c r="Q1" s="7" t="s">
        <v>184</v>
      </c>
    </row>
    <row r="2" spans="1:17" s="51" customFormat="1" ht="14.1" customHeight="1" x14ac:dyDescent="0.3">
      <c r="A2" s="48" t="s">
        <v>185</v>
      </c>
      <c r="B2" s="49" t="s">
        <v>186</v>
      </c>
      <c r="C2" s="49" t="s">
        <v>187</v>
      </c>
      <c r="D2" s="49" t="s">
        <v>188</v>
      </c>
      <c r="E2" s="49"/>
      <c r="F2" s="49" t="s">
        <v>189</v>
      </c>
      <c r="G2" s="49" t="s">
        <v>190</v>
      </c>
      <c r="H2" s="49"/>
      <c r="I2" s="49" t="s">
        <v>77</v>
      </c>
      <c r="J2" s="49" t="s">
        <v>191</v>
      </c>
      <c r="K2" s="49" t="s">
        <v>192</v>
      </c>
      <c r="L2" s="49" t="s">
        <v>193</v>
      </c>
      <c r="M2" s="49" t="s">
        <v>194</v>
      </c>
      <c r="N2" s="49" t="s">
        <v>193</v>
      </c>
      <c r="O2" s="49" t="s">
        <v>195</v>
      </c>
      <c r="P2" s="104" t="s">
        <v>196</v>
      </c>
      <c r="Q2" s="95"/>
    </row>
    <row r="3" spans="1:17" s="51" customFormat="1" ht="14.1" customHeight="1" x14ac:dyDescent="0.3">
      <c r="A3" s="48" t="s">
        <v>197</v>
      </c>
      <c r="B3" s="49" t="s">
        <v>198</v>
      </c>
      <c r="C3" s="49" t="s">
        <v>199</v>
      </c>
      <c r="D3" s="49" t="s">
        <v>200</v>
      </c>
      <c r="E3" s="49"/>
      <c r="F3" s="49" t="s">
        <v>189</v>
      </c>
      <c r="G3" s="49" t="s">
        <v>201</v>
      </c>
      <c r="H3" s="49" t="s">
        <v>202</v>
      </c>
      <c r="I3" s="49" t="s">
        <v>138</v>
      </c>
      <c r="J3" s="49" t="s">
        <v>191</v>
      </c>
      <c r="K3" s="49" t="s">
        <v>192</v>
      </c>
      <c r="L3" s="49" t="s">
        <v>192</v>
      </c>
      <c r="M3" s="49" t="s">
        <v>203</v>
      </c>
      <c r="N3" s="49" t="s">
        <v>193</v>
      </c>
      <c r="O3" s="49" t="s">
        <v>125</v>
      </c>
      <c r="P3" s="49" t="s">
        <v>204</v>
      </c>
      <c r="Q3" s="95"/>
    </row>
    <row r="4" spans="1:17" s="51" customFormat="1" ht="14.1" customHeight="1" x14ac:dyDescent="0.3">
      <c r="A4" s="48" t="s">
        <v>205</v>
      </c>
      <c r="B4" s="49" t="s">
        <v>206</v>
      </c>
      <c r="C4" s="49" t="s">
        <v>207</v>
      </c>
      <c r="D4" s="49" t="s">
        <v>208</v>
      </c>
      <c r="E4" s="49"/>
      <c r="F4" s="49" t="s">
        <v>189</v>
      </c>
      <c r="G4" s="49"/>
      <c r="H4" s="49"/>
      <c r="I4" s="49" t="s">
        <v>77</v>
      </c>
      <c r="J4" s="49" t="s">
        <v>191</v>
      </c>
      <c r="K4" s="49" t="s">
        <v>192</v>
      </c>
      <c r="L4" s="49" t="s">
        <v>192</v>
      </c>
      <c r="M4" s="49" t="s">
        <v>209</v>
      </c>
      <c r="N4" s="49" t="s">
        <v>192</v>
      </c>
      <c r="O4" s="49"/>
      <c r="P4" s="49"/>
      <c r="Q4" s="95"/>
    </row>
    <row r="5" spans="1:17" s="51" customFormat="1" ht="14.1" customHeight="1" x14ac:dyDescent="0.3">
      <c r="A5" s="48" t="s">
        <v>210</v>
      </c>
      <c r="B5" s="49" t="s">
        <v>211</v>
      </c>
      <c r="C5" s="49" t="s">
        <v>212</v>
      </c>
      <c r="D5" s="49" t="s">
        <v>213</v>
      </c>
      <c r="E5" s="49" t="s">
        <v>214</v>
      </c>
      <c r="F5" s="49" t="s">
        <v>215</v>
      </c>
      <c r="G5" s="49"/>
      <c r="H5" s="49" t="s">
        <v>216</v>
      </c>
      <c r="I5" s="49" t="s">
        <v>217</v>
      </c>
      <c r="J5" s="49" t="s">
        <v>191</v>
      </c>
      <c r="K5" s="49" t="s">
        <v>192</v>
      </c>
      <c r="L5" s="49" t="s">
        <v>192</v>
      </c>
      <c r="M5" s="49" t="s">
        <v>218</v>
      </c>
      <c r="N5" s="49" t="s">
        <v>192</v>
      </c>
      <c r="O5" s="49" t="s">
        <v>219</v>
      </c>
      <c r="P5" s="49" t="s">
        <v>220</v>
      </c>
      <c r="Q5" s="95"/>
    </row>
    <row r="6" spans="1:17" s="105" customFormat="1" ht="14.1" customHeight="1" x14ac:dyDescent="0.3">
      <c r="A6" s="48" t="s">
        <v>210</v>
      </c>
      <c r="B6" s="49" t="s">
        <v>221</v>
      </c>
      <c r="C6" s="49" t="s">
        <v>222</v>
      </c>
      <c r="D6" s="49" t="s">
        <v>223</v>
      </c>
      <c r="E6" s="49" t="s">
        <v>214</v>
      </c>
      <c r="F6" s="49" t="s">
        <v>215</v>
      </c>
      <c r="G6" s="49" t="s">
        <v>224</v>
      </c>
      <c r="H6" s="49"/>
      <c r="I6" s="49" t="s">
        <v>77</v>
      </c>
      <c r="J6" s="49" t="s">
        <v>191</v>
      </c>
      <c r="K6" s="49" t="s">
        <v>192</v>
      </c>
      <c r="L6" s="49" t="s">
        <v>192</v>
      </c>
      <c r="M6" s="49" t="s">
        <v>218</v>
      </c>
      <c r="N6" s="49" t="s">
        <v>193</v>
      </c>
      <c r="O6" s="49" t="s">
        <v>225</v>
      </c>
      <c r="P6" s="104" t="s">
        <v>226</v>
      </c>
      <c r="Q6" s="95"/>
    </row>
    <row r="7" spans="1:17" s="105" customFormat="1" ht="14.1" customHeight="1" x14ac:dyDescent="0.3">
      <c r="A7" s="48" t="s">
        <v>210</v>
      </c>
      <c r="B7" s="49" t="s">
        <v>206</v>
      </c>
      <c r="C7" s="49" t="s">
        <v>227</v>
      </c>
      <c r="D7" s="49" t="s">
        <v>228</v>
      </c>
      <c r="E7" s="49"/>
      <c r="F7" s="49"/>
      <c r="G7" s="49"/>
      <c r="H7" s="49"/>
      <c r="I7" s="49" t="s">
        <v>38</v>
      </c>
      <c r="J7" s="49" t="s">
        <v>229</v>
      </c>
      <c r="K7" s="49" t="s">
        <v>192</v>
      </c>
      <c r="L7" s="49" t="s">
        <v>193</v>
      </c>
      <c r="M7" s="49"/>
      <c r="N7" s="49" t="s">
        <v>193</v>
      </c>
      <c r="O7" s="49"/>
      <c r="P7" s="49" t="s">
        <v>230</v>
      </c>
      <c r="Q7" s="95"/>
    </row>
    <row r="8" spans="1:17" s="105" customFormat="1" ht="14.1" customHeight="1" x14ac:dyDescent="0.3">
      <c r="A8" s="48" t="s">
        <v>210</v>
      </c>
      <c r="B8" s="53" t="s">
        <v>231</v>
      </c>
      <c r="C8" s="53" t="s">
        <v>232</v>
      </c>
      <c r="D8" s="53" t="s">
        <v>233</v>
      </c>
      <c r="E8" s="53"/>
      <c r="F8" s="53"/>
      <c r="G8" s="53"/>
      <c r="H8" s="53"/>
      <c r="I8" s="49" t="s">
        <v>38</v>
      </c>
      <c r="J8" s="53" t="s">
        <v>229</v>
      </c>
      <c r="K8" s="53" t="s">
        <v>192</v>
      </c>
      <c r="L8" s="53" t="s">
        <v>192</v>
      </c>
      <c r="M8" s="53" t="s">
        <v>234</v>
      </c>
      <c r="N8" s="53" t="s">
        <v>193</v>
      </c>
      <c r="O8" s="53"/>
      <c r="P8" s="53"/>
      <c r="Q8" s="106"/>
    </row>
    <row r="9" spans="1:17" s="51" customFormat="1" ht="14.1" customHeight="1" x14ac:dyDescent="0.3">
      <c r="A9" s="48" t="s">
        <v>235</v>
      </c>
      <c r="B9" s="49" t="s">
        <v>236</v>
      </c>
      <c r="C9" s="49" t="s">
        <v>237</v>
      </c>
      <c r="D9" s="49" t="s">
        <v>238</v>
      </c>
      <c r="E9" s="49"/>
      <c r="F9" s="49" t="s">
        <v>215</v>
      </c>
      <c r="G9" s="49" t="s">
        <v>239</v>
      </c>
      <c r="H9" s="49" t="s">
        <v>239</v>
      </c>
      <c r="I9" s="49" t="s">
        <v>240</v>
      </c>
      <c r="J9" s="49" t="s">
        <v>191</v>
      </c>
      <c r="K9" s="49" t="s">
        <v>192</v>
      </c>
      <c r="L9" s="49" t="s">
        <v>192</v>
      </c>
      <c r="M9" s="49" t="s">
        <v>218</v>
      </c>
      <c r="N9" s="49" t="s">
        <v>192</v>
      </c>
      <c r="O9" s="49" t="s">
        <v>241</v>
      </c>
      <c r="P9" s="49" t="s">
        <v>220</v>
      </c>
      <c r="Q9" s="95"/>
    </row>
    <row r="10" spans="1:17" s="51" customFormat="1" ht="14.1" customHeight="1" x14ac:dyDescent="0.3">
      <c r="A10" s="48" t="s">
        <v>235</v>
      </c>
      <c r="B10" s="49" t="s">
        <v>242</v>
      </c>
      <c r="C10" s="17" t="s">
        <v>243</v>
      </c>
      <c r="D10" s="17" t="s">
        <v>244</v>
      </c>
      <c r="E10" s="49"/>
      <c r="F10" s="17"/>
      <c r="G10" s="49" t="s">
        <v>245</v>
      </c>
      <c r="H10" s="49"/>
      <c r="I10" s="49" t="s">
        <v>246</v>
      </c>
      <c r="J10" s="49" t="s">
        <v>191</v>
      </c>
      <c r="K10" s="49" t="s">
        <v>193</v>
      </c>
      <c r="L10" s="49" t="s">
        <v>192</v>
      </c>
      <c r="M10" s="49" t="s">
        <v>218</v>
      </c>
      <c r="N10" s="49" t="s">
        <v>192</v>
      </c>
      <c r="O10" s="49"/>
      <c r="P10" s="49"/>
      <c r="Q10" s="50"/>
    </row>
    <row r="11" spans="1:17" s="51" customFormat="1" ht="14.1" customHeight="1" x14ac:dyDescent="0.3">
      <c r="A11" s="48" t="s">
        <v>235</v>
      </c>
      <c r="B11" s="49" t="s">
        <v>247</v>
      </c>
      <c r="C11" s="49" t="s">
        <v>248</v>
      </c>
      <c r="D11" s="49" t="s">
        <v>249</v>
      </c>
      <c r="E11" s="49"/>
      <c r="F11" s="49" t="s">
        <v>215</v>
      </c>
      <c r="G11" s="49" t="s">
        <v>250</v>
      </c>
      <c r="H11" s="49"/>
      <c r="I11" s="49" t="s">
        <v>77</v>
      </c>
      <c r="J11" s="49" t="s">
        <v>191</v>
      </c>
      <c r="K11" s="49" t="s">
        <v>192</v>
      </c>
      <c r="L11" s="49" t="s">
        <v>193</v>
      </c>
      <c r="M11" s="49" t="s">
        <v>218</v>
      </c>
      <c r="N11" s="49" t="s">
        <v>193</v>
      </c>
      <c r="O11" s="49"/>
      <c r="P11" s="104" t="s">
        <v>251</v>
      </c>
      <c r="Q11" s="95"/>
    </row>
    <row r="12" spans="1:17" s="51" customFormat="1" ht="14.1" customHeight="1" x14ac:dyDescent="0.3">
      <c r="A12" s="48" t="s">
        <v>235</v>
      </c>
      <c r="B12" s="49" t="s">
        <v>252</v>
      </c>
      <c r="C12" s="49" t="s">
        <v>253</v>
      </c>
      <c r="D12" s="49" t="s">
        <v>254</v>
      </c>
      <c r="E12" s="49"/>
      <c r="F12" s="49" t="s">
        <v>215</v>
      </c>
      <c r="G12" s="49" t="s">
        <v>255</v>
      </c>
      <c r="H12" s="49"/>
      <c r="I12" s="49" t="s">
        <v>83</v>
      </c>
      <c r="J12" s="49" t="s">
        <v>191</v>
      </c>
      <c r="K12" s="49" t="s">
        <v>192</v>
      </c>
      <c r="L12" s="49" t="s">
        <v>192</v>
      </c>
      <c r="M12" s="49" t="s">
        <v>256</v>
      </c>
      <c r="N12" s="49" t="s">
        <v>193</v>
      </c>
      <c r="O12" s="49" t="s">
        <v>225</v>
      </c>
      <c r="P12" s="49" t="s">
        <v>257</v>
      </c>
      <c r="Q12" s="95"/>
    </row>
    <row r="13" spans="1:17" s="51" customFormat="1" ht="14.1" customHeight="1" x14ac:dyDescent="0.3">
      <c r="A13" s="48" t="s">
        <v>235</v>
      </c>
      <c r="B13" s="49" t="s">
        <v>252</v>
      </c>
      <c r="C13" s="49" t="s">
        <v>253</v>
      </c>
      <c r="D13" s="49" t="s">
        <v>258</v>
      </c>
      <c r="E13" s="49"/>
      <c r="F13" s="49" t="s">
        <v>189</v>
      </c>
      <c r="G13" s="49" t="s">
        <v>255</v>
      </c>
      <c r="H13" s="49"/>
      <c r="I13" s="49" t="s">
        <v>83</v>
      </c>
      <c r="J13" s="49" t="s">
        <v>191</v>
      </c>
      <c r="K13" s="49" t="s">
        <v>192</v>
      </c>
      <c r="L13" s="49" t="s">
        <v>192</v>
      </c>
      <c r="M13" s="49" t="s">
        <v>256</v>
      </c>
      <c r="N13" s="49" t="s">
        <v>193</v>
      </c>
      <c r="O13" s="49"/>
      <c r="P13" s="49" t="s">
        <v>257</v>
      </c>
      <c r="Q13" s="95"/>
    </row>
    <row r="14" spans="1:17" s="51" customFormat="1" ht="14.1" customHeight="1" x14ac:dyDescent="0.3">
      <c r="A14" s="48" t="s">
        <v>235</v>
      </c>
      <c r="B14" s="49" t="s">
        <v>252</v>
      </c>
      <c r="C14" s="49" t="s">
        <v>253</v>
      </c>
      <c r="D14" s="49" t="s">
        <v>259</v>
      </c>
      <c r="E14" s="49"/>
      <c r="F14" s="49" t="s">
        <v>189</v>
      </c>
      <c r="G14" s="49" t="s">
        <v>255</v>
      </c>
      <c r="H14" s="49"/>
      <c r="I14" s="49" t="s">
        <v>83</v>
      </c>
      <c r="J14" s="49" t="s">
        <v>191</v>
      </c>
      <c r="K14" s="49" t="s">
        <v>192</v>
      </c>
      <c r="L14" s="49" t="s">
        <v>192</v>
      </c>
      <c r="M14" s="49" t="s">
        <v>256</v>
      </c>
      <c r="N14" s="49" t="s">
        <v>193</v>
      </c>
      <c r="O14" s="49"/>
      <c r="P14" s="49" t="s">
        <v>257</v>
      </c>
      <c r="Q14" s="95"/>
    </row>
    <row r="15" spans="1:17" s="51" customFormat="1" ht="14.1" customHeight="1" x14ac:dyDescent="0.3">
      <c r="A15" s="48" t="s">
        <v>235</v>
      </c>
      <c r="B15" s="49" t="s">
        <v>260</v>
      </c>
      <c r="C15" s="17" t="s">
        <v>261</v>
      </c>
      <c r="D15" s="17" t="s">
        <v>262</v>
      </c>
      <c r="E15" s="49"/>
      <c r="F15" s="17"/>
      <c r="G15" s="49"/>
      <c r="H15" s="49"/>
      <c r="I15" s="49"/>
      <c r="J15" s="49" t="s">
        <v>191</v>
      </c>
      <c r="K15" s="49" t="s">
        <v>193</v>
      </c>
      <c r="L15" s="49"/>
      <c r="M15" s="49"/>
      <c r="N15" s="49"/>
      <c r="O15" s="49"/>
      <c r="P15" s="49"/>
      <c r="Q15" s="50"/>
    </row>
    <row r="16" spans="1:17" s="51" customFormat="1" ht="14.1" customHeight="1" x14ac:dyDescent="0.3">
      <c r="A16" s="48" t="s">
        <v>197</v>
      </c>
      <c r="B16" s="49" t="s">
        <v>263</v>
      </c>
      <c r="C16" s="17" t="s">
        <v>264</v>
      </c>
      <c r="D16" s="17" t="s">
        <v>265</v>
      </c>
      <c r="E16" s="49"/>
      <c r="F16" s="17"/>
      <c r="G16" s="49"/>
      <c r="H16" s="49"/>
      <c r="I16" s="49"/>
      <c r="J16" s="49" t="s">
        <v>191</v>
      </c>
      <c r="K16" s="49" t="s">
        <v>193</v>
      </c>
      <c r="L16" s="49"/>
      <c r="M16" s="49"/>
      <c r="N16" s="49"/>
      <c r="O16" s="49"/>
      <c r="P16" s="49"/>
      <c r="Q16" s="50"/>
    </row>
    <row r="17" spans="1:17" s="51" customFormat="1" ht="14.1" customHeight="1" x14ac:dyDescent="0.3">
      <c r="A17" s="48" t="s">
        <v>197</v>
      </c>
      <c r="B17" s="49" t="s">
        <v>266</v>
      </c>
      <c r="C17" s="17" t="s">
        <v>267</v>
      </c>
      <c r="D17" s="17" t="s">
        <v>268</v>
      </c>
      <c r="E17" s="49"/>
      <c r="F17" s="17"/>
      <c r="G17" s="49" t="s">
        <v>269</v>
      </c>
      <c r="H17" s="49"/>
      <c r="I17" s="49"/>
      <c r="J17" s="49" t="s">
        <v>191</v>
      </c>
      <c r="K17" s="49" t="s">
        <v>193</v>
      </c>
      <c r="L17" s="49"/>
      <c r="M17" s="49"/>
      <c r="N17" s="49"/>
      <c r="O17" s="49"/>
      <c r="P17" s="49"/>
      <c r="Q17" s="50"/>
    </row>
    <row r="18" spans="1:17" s="51" customFormat="1" ht="14.1" customHeight="1" x14ac:dyDescent="0.3">
      <c r="A18" s="48" t="s">
        <v>197</v>
      </c>
      <c r="B18" s="49" t="s">
        <v>263</v>
      </c>
      <c r="C18" s="17" t="s">
        <v>264</v>
      </c>
      <c r="D18" s="17" t="s">
        <v>270</v>
      </c>
      <c r="E18" s="49"/>
      <c r="F18" s="17"/>
      <c r="G18" s="49" t="s">
        <v>271</v>
      </c>
      <c r="H18" s="49"/>
      <c r="I18" s="49"/>
      <c r="J18" s="49" t="s">
        <v>191</v>
      </c>
      <c r="K18" s="49" t="s">
        <v>193</v>
      </c>
      <c r="L18" s="49"/>
      <c r="M18" s="49"/>
      <c r="N18" s="49"/>
      <c r="O18" s="49"/>
      <c r="P18" s="49"/>
      <c r="Q18" s="50"/>
    </row>
    <row r="19" spans="1:17" s="51" customFormat="1" ht="14.1" customHeight="1" x14ac:dyDescent="0.3">
      <c r="A19" s="48" t="s">
        <v>197</v>
      </c>
      <c r="B19" s="49" t="s">
        <v>263</v>
      </c>
      <c r="C19" s="17" t="s">
        <v>264</v>
      </c>
      <c r="D19" s="17" t="s">
        <v>272</v>
      </c>
      <c r="E19" s="49"/>
      <c r="F19" s="17"/>
      <c r="G19" s="49" t="s">
        <v>273</v>
      </c>
      <c r="H19" s="49"/>
      <c r="I19" s="49" t="s">
        <v>274</v>
      </c>
      <c r="J19" s="49" t="s">
        <v>191</v>
      </c>
      <c r="K19" s="49" t="s">
        <v>193</v>
      </c>
      <c r="L19" s="49"/>
      <c r="M19" s="49"/>
      <c r="N19" s="49"/>
      <c r="O19" s="49"/>
      <c r="P19" s="49"/>
      <c r="Q19" s="50"/>
    </row>
    <row r="20" spans="1:17" s="51" customFormat="1" ht="14.1" customHeight="1" x14ac:dyDescent="0.3">
      <c r="A20" s="48" t="s">
        <v>197</v>
      </c>
      <c r="B20" s="49" t="s">
        <v>263</v>
      </c>
      <c r="C20" s="17" t="s">
        <v>264</v>
      </c>
      <c r="D20" s="17" t="s">
        <v>275</v>
      </c>
      <c r="E20" s="49"/>
      <c r="F20" s="17"/>
      <c r="G20" s="49" t="s">
        <v>276</v>
      </c>
      <c r="H20" s="49"/>
      <c r="I20" s="49"/>
      <c r="J20" s="49" t="s">
        <v>191</v>
      </c>
      <c r="K20" s="49" t="s">
        <v>193</v>
      </c>
      <c r="L20" s="49"/>
      <c r="M20" s="49"/>
      <c r="N20" s="49"/>
      <c r="O20" s="49"/>
      <c r="P20" s="49"/>
      <c r="Q20" s="50"/>
    </row>
    <row r="21" spans="1:17" s="51" customFormat="1" ht="14.1" customHeight="1" x14ac:dyDescent="0.3">
      <c r="A21" s="48" t="s">
        <v>197</v>
      </c>
      <c r="B21" s="49" t="s">
        <v>263</v>
      </c>
      <c r="C21" s="17" t="s">
        <v>264</v>
      </c>
      <c r="D21" s="17" t="s">
        <v>277</v>
      </c>
      <c r="E21" s="49"/>
      <c r="F21" s="17"/>
      <c r="G21" s="49" t="s">
        <v>278</v>
      </c>
      <c r="H21" s="49"/>
      <c r="I21" s="49"/>
      <c r="J21" s="49" t="s">
        <v>191</v>
      </c>
      <c r="K21" s="49" t="s">
        <v>193</v>
      </c>
      <c r="L21" s="49"/>
      <c r="M21" s="49"/>
      <c r="N21" s="49"/>
      <c r="O21" s="49"/>
      <c r="P21" s="49"/>
      <c r="Q21" s="50"/>
    </row>
    <row r="22" spans="1:17" s="51" customFormat="1" ht="14.1" customHeight="1" x14ac:dyDescent="0.3">
      <c r="A22" s="48" t="s">
        <v>197</v>
      </c>
      <c r="B22" s="49" t="s">
        <v>263</v>
      </c>
      <c r="C22" s="49" t="s">
        <v>279</v>
      </c>
      <c r="D22" s="49" t="s">
        <v>280</v>
      </c>
      <c r="E22" s="49"/>
      <c r="F22" s="49" t="s">
        <v>189</v>
      </c>
      <c r="G22" s="49" t="s">
        <v>281</v>
      </c>
      <c r="H22" s="49" t="s">
        <v>281</v>
      </c>
      <c r="I22" s="49" t="s">
        <v>282</v>
      </c>
      <c r="J22" s="49" t="s">
        <v>191</v>
      </c>
      <c r="K22" s="49" t="s">
        <v>192</v>
      </c>
      <c r="L22" s="49" t="s">
        <v>192</v>
      </c>
      <c r="M22" s="49"/>
      <c r="N22" s="49" t="s">
        <v>192</v>
      </c>
      <c r="O22" s="49" t="s">
        <v>283</v>
      </c>
      <c r="P22" s="49"/>
      <c r="Q22" s="95"/>
    </row>
    <row r="23" spans="1:17" s="51" customFormat="1" ht="14.1" customHeight="1" x14ac:dyDescent="0.3">
      <c r="A23" s="48" t="s">
        <v>197</v>
      </c>
      <c r="B23" s="49" t="s">
        <v>284</v>
      </c>
      <c r="C23" s="54" t="s">
        <v>285</v>
      </c>
      <c r="D23" s="17" t="s">
        <v>286</v>
      </c>
      <c r="E23" s="49"/>
      <c r="F23" s="17"/>
      <c r="G23" s="49" t="s">
        <v>287</v>
      </c>
      <c r="H23" s="49"/>
      <c r="I23" s="49" t="s">
        <v>288</v>
      </c>
      <c r="J23" s="49" t="s">
        <v>191</v>
      </c>
      <c r="K23" s="49" t="s">
        <v>193</v>
      </c>
      <c r="L23" s="49"/>
      <c r="M23" s="49"/>
      <c r="N23" s="49"/>
      <c r="O23" s="49"/>
      <c r="P23" s="49"/>
      <c r="Q23" s="50"/>
    </row>
    <row r="24" spans="1:17" s="51" customFormat="1" ht="14.1" customHeight="1" x14ac:dyDescent="0.3">
      <c r="A24" s="48" t="s">
        <v>197</v>
      </c>
      <c r="B24" s="49" t="s">
        <v>289</v>
      </c>
      <c r="C24" s="17" t="s">
        <v>290</v>
      </c>
      <c r="D24" s="17" t="s">
        <v>291</v>
      </c>
      <c r="E24" s="49"/>
      <c r="F24" s="17"/>
      <c r="G24" s="49" t="s">
        <v>292</v>
      </c>
      <c r="H24" s="49"/>
      <c r="I24" s="49" t="s">
        <v>293</v>
      </c>
      <c r="J24" s="49" t="s">
        <v>191</v>
      </c>
      <c r="K24" s="49" t="s">
        <v>193</v>
      </c>
      <c r="L24" s="49"/>
      <c r="M24" s="49"/>
      <c r="N24" s="49"/>
      <c r="O24" s="49"/>
      <c r="P24" s="49"/>
      <c r="Q24" s="50"/>
    </row>
    <row r="25" spans="1:17" s="51" customFormat="1" ht="14.1" customHeight="1" x14ac:dyDescent="0.3">
      <c r="A25" s="48" t="s">
        <v>197</v>
      </c>
      <c r="B25" s="49" t="s">
        <v>266</v>
      </c>
      <c r="C25" s="49" t="s">
        <v>267</v>
      </c>
      <c r="D25" s="49" t="s">
        <v>294</v>
      </c>
      <c r="E25" s="49"/>
      <c r="F25" s="49" t="s">
        <v>189</v>
      </c>
      <c r="G25" s="49" t="s">
        <v>295</v>
      </c>
      <c r="H25" s="49" t="s">
        <v>296</v>
      </c>
      <c r="I25" s="49" t="s">
        <v>77</v>
      </c>
      <c r="J25" s="49" t="s">
        <v>191</v>
      </c>
      <c r="K25" s="49" t="s">
        <v>192</v>
      </c>
      <c r="L25" s="49" t="s">
        <v>192</v>
      </c>
      <c r="M25" s="49" t="s">
        <v>203</v>
      </c>
      <c r="N25" s="49" t="s">
        <v>192</v>
      </c>
      <c r="O25" s="49"/>
      <c r="P25" s="49"/>
      <c r="Q25" s="95" t="s">
        <v>297</v>
      </c>
    </row>
    <row r="26" spans="1:17" s="51" customFormat="1" ht="14.1" customHeight="1" x14ac:dyDescent="0.3">
      <c r="A26" s="48" t="s">
        <v>197</v>
      </c>
      <c r="B26" s="49" t="s">
        <v>266</v>
      </c>
      <c r="C26" s="17" t="s">
        <v>267</v>
      </c>
      <c r="D26" s="17" t="s">
        <v>298</v>
      </c>
      <c r="E26" s="49"/>
      <c r="F26" s="17"/>
      <c r="G26" s="49" t="s">
        <v>295</v>
      </c>
      <c r="H26" s="49"/>
      <c r="I26" s="49"/>
      <c r="J26" s="49" t="s">
        <v>191</v>
      </c>
      <c r="K26" s="49" t="s">
        <v>193</v>
      </c>
      <c r="L26" s="49"/>
      <c r="M26" s="49"/>
      <c r="N26" s="49"/>
      <c r="O26" s="49"/>
      <c r="P26" s="49"/>
      <c r="Q26" s="50"/>
    </row>
    <row r="27" spans="1:17" s="51" customFormat="1" ht="14.1" customHeight="1" x14ac:dyDescent="0.3">
      <c r="A27" s="48" t="s">
        <v>197</v>
      </c>
      <c r="B27" s="49" t="s">
        <v>266</v>
      </c>
      <c r="C27" s="17" t="s">
        <v>267</v>
      </c>
      <c r="D27" s="17" t="s">
        <v>299</v>
      </c>
      <c r="E27" s="49"/>
      <c r="F27" s="17"/>
      <c r="G27" s="49" t="s">
        <v>300</v>
      </c>
      <c r="H27" s="49"/>
      <c r="I27" s="49"/>
      <c r="J27" s="49" t="s">
        <v>191</v>
      </c>
      <c r="K27" s="49" t="s">
        <v>193</v>
      </c>
      <c r="L27" s="49"/>
      <c r="M27" s="49"/>
      <c r="N27" s="49"/>
      <c r="O27" s="49"/>
      <c r="P27" s="49"/>
      <c r="Q27" s="50"/>
    </row>
    <row r="28" spans="1:17" s="51" customFormat="1" ht="14.1" customHeight="1" x14ac:dyDescent="0.3">
      <c r="A28" s="48" t="s">
        <v>197</v>
      </c>
      <c r="B28" s="49" t="s">
        <v>266</v>
      </c>
      <c r="C28" s="17" t="s">
        <v>267</v>
      </c>
      <c r="D28" s="17" t="s">
        <v>301</v>
      </c>
      <c r="E28" s="49"/>
      <c r="F28" s="17"/>
      <c r="G28" s="49" t="s">
        <v>295</v>
      </c>
      <c r="H28" s="49"/>
      <c r="I28" s="49"/>
      <c r="J28" s="49" t="s">
        <v>191</v>
      </c>
      <c r="K28" s="49" t="s">
        <v>193</v>
      </c>
      <c r="L28" s="49" t="s">
        <v>192</v>
      </c>
      <c r="M28" s="49"/>
      <c r="N28" s="49"/>
      <c r="O28" s="49"/>
      <c r="P28" s="49"/>
      <c r="Q28" s="50"/>
    </row>
    <row r="29" spans="1:17" s="51" customFormat="1" ht="14.1" customHeight="1" x14ac:dyDescent="0.3">
      <c r="A29" s="48" t="s">
        <v>197</v>
      </c>
      <c r="B29" s="49" t="s">
        <v>302</v>
      </c>
      <c r="C29" s="49" t="s">
        <v>303</v>
      </c>
      <c r="D29" s="49" t="s">
        <v>304</v>
      </c>
      <c r="E29" s="49"/>
      <c r="F29" s="49" t="s">
        <v>189</v>
      </c>
      <c r="G29" s="49" t="s">
        <v>305</v>
      </c>
      <c r="H29" s="49" t="s">
        <v>305</v>
      </c>
      <c r="I29" s="49" t="s">
        <v>138</v>
      </c>
      <c r="J29" s="49" t="s">
        <v>191</v>
      </c>
      <c r="K29" s="49" t="s">
        <v>192</v>
      </c>
      <c r="L29" s="49" t="s">
        <v>192</v>
      </c>
      <c r="M29" s="49" t="s">
        <v>306</v>
      </c>
      <c r="N29" s="49" t="s">
        <v>192</v>
      </c>
      <c r="O29" s="49" t="s">
        <v>307</v>
      </c>
      <c r="P29" s="49"/>
      <c r="Q29" s="95"/>
    </row>
    <row r="30" spans="1:17" s="51" customFormat="1" ht="14.1" customHeight="1" x14ac:dyDescent="0.3">
      <c r="A30" s="48" t="s">
        <v>197</v>
      </c>
      <c r="B30" s="49" t="s">
        <v>308</v>
      </c>
      <c r="C30" s="17" t="s">
        <v>309</v>
      </c>
      <c r="D30" s="17" t="s">
        <v>310</v>
      </c>
      <c r="E30" s="49"/>
      <c r="F30" s="17"/>
      <c r="G30" s="49"/>
      <c r="H30" s="49"/>
      <c r="I30" s="49" t="s">
        <v>77</v>
      </c>
      <c r="J30" s="49" t="s">
        <v>229</v>
      </c>
      <c r="K30" s="49" t="s">
        <v>193</v>
      </c>
      <c r="L30" s="49"/>
      <c r="M30" s="49"/>
      <c r="N30" s="49"/>
      <c r="O30" s="49"/>
      <c r="P30" s="49"/>
      <c r="Q30" s="50"/>
    </row>
    <row r="31" spans="1:17" s="51" customFormat="1" ht="14.1" customHeight="1" x14ac:dyDescent="0.3">
      <c r="A31" s="48" t="s">
        <v>197</v>
      </c>
      <c r="B31" s="49" t="s">
        <v>311</v>
      </c>
      <c r="C31" s="49" t="s">
        <v>312</v>
      </c>
      <c r="D31" s="49" t="s">
        <v>313</v>
      </c>
      <c r="E31" s="49"/>
      <c r="F31" s="49"/>
      <c r="G31" s="49" t="s">
        <v>314</v>
      </c>
      <c r="H31" s="49"/>
      <c r="I31" s="49" t="s">
        <v>109</v>
      </c>
      <c r="J31" s="49" t="s">
        <v>229</v>
      </c>
      <c r="K31" s="49" t="s">
        <v>192</v>
      </c>
      <c r="L31" s="49" t="s">
        <v>192</v>
      </c>
      <c r="M31" s="49" t="s">
        <v>203</v>
      </c>
      <c r="N31" s="49" t="s">
        <v>193</v>
      </c>
      <c r="O31" s="49"/>
      <c r="P31" s="49"/>
      <c r="Q31" s="95"/>
    </row>
    <row r="32" spans="1:17" s="51" customFormat="1" ht="14.1" customHeight="1" x14ac:dyDescent="0.3">
      <c r="A32" s="48" t="s">
        <v>197</v>
      </c>
      <c r="B32" s="49" t="s">
        <v>311</v>
      </c>
      <c r="C32" s="49" t="s">
        <v>312</v>
      </c>
      <c r="D32" s="49" t="s">
        <v>315</v>
      </c>
      <c r="E32" s="49"/>
      <c r="F32" s="49"/>
      <c r="G32" s="49" t="s">
        <v>314</v>
      </c>
      <c r="H32" s="49"/>
      <c r="I32" s="49" t="s">
        <v>109</v>
      </c>
      <c r="J32" s="49" t="s">
        <v>229</v>
      </c>
      <c r="K32" s="49" t="s">
        <v>192</v>
      </c>
      <c r="L32" s="49" t="s">
        <v>192</v>
      </c>
      <c r="M32" s="49" t="s">
        <v>203</v>
      </c>
      <c r="N32" s="49" t="s">
        <v>193</v>
      </c>
      <c r="O32" s="49"/>
      <c r="P32" s="49"/>
      <c r="Q32" s="95"/>
    </row>
    <row r="33" spans="1:17" s="51" customFormat="1" ht="14.1" customHeight="1" x14ac:dyDescent="0.3">
      <c r="A33" s="48" t="s">
        <v>197</v>
      </c>
      <c r="B33" s="49" t="s">
        <v>311</v>
      </c>
      <c r="C33" s="49" t="s">
        <v>312</v>
      </c>
      <c r="D33" s="49" t="s">
        <v>316</v>
      </c>
      <c r="E33" s="49"/>
      <c r="F33" s="49"/>
      <c r="G33" s="49" t="s">
        <v>314</v>
      </c>
      <c r="H33" s="49"/>
      <c r="I33" s="49" t="s">
        <v>109</v>
      </c>
      <c r="J33" s="49" t="s">
        <v>229</v>
      </c>
      <c r="K33" s="49" t="s">
        <v>192</v>
      </c>
      <c r="L33" s="49" t="s">
        <v>192</v>
      </c>
      <c r="M33" s="49" t="s">
        <v>203</v>
      </c>
      <c r="N33" s="49" t="s">
        <v>193</v>
      </c>
      <c r="O33" s="49"/>
      <c r="P33" s="49"/>
      <c r="Q33" s="95"/>
    </row>
    <row r="34" spans="1:17" s="51" customFormat="1" ht="14.1" customHeight="1" x14ac:dyDescent="0.3">
      <c r="A34" s="48" t="s">
        <v>197</v>
      </c>
      <c r="B34" s="49" t="s">
        <v>311</v>
      </c>
      <c r="C34" s="49" t="s">
        <v>312</v>
      </c>
      <c r="D34" s="49" t="s">
        <v>317</v>
      </c>
      <c r="E34" s="49"/>
      <c r="F34" s="49"/>
      <c r="G34" s="49" t="s">
        <v>314</v>
      </c>
      <c r="H34" s="49"/>
      <c r="I34" s="49" t="s">
        <v>109</v>
      </c>
      <c r="J34" s="49" t="s">
        <v>229</v>
      </c>
      <c r="K34" s="49" t="s">
        <v>192</v>
      </c>
      <c r="L34" s="49" t="s">
        <v>192</v>
      </c>
      <c r="M34" s="49" t="s">
        <v>203</v>
      </c>
      <c r="N34" s="49" t="s">
        <v>193</v>
      </c>
      <c r="O34" s="49"/>
      <c r="P34" s="49"/>
      <c r="Q34" s="95"/>
    </row>
    <row r="35" spans="1:17" s="51" customFormat="1" ht="14.1" customHeight="1" x14ac:dyDescent="0.3">
      <c r="A35" s="48" t="s">
        <v>197</v>
      </c>
      <c r="B35" s="49" t="s">
        <v>311</v>
      </c>
      <c r="C35" s="49" t="s">
        <v>312</v>
      </c>
      <c r="D35" s="49" t="s">
        <v>318</v>
      </c>
      <c r="E35" s="49"/>
      <c r="F35" s="49"/>
      <c r="G35" s="49" t="s">
        <v>314</v>
      </c>
      <c r="H35" s="49"/>
      <c r="I35" s="49" t="s">
        <v>109</v>
      </c>
      <c r="J35" s="49" t="s">
        <v>229</v>
      </c>
      <c r="K35" s="49" t="s">
        <v>192</v>
      </c>
      <c r="L35" s="49" t="s">
        <v>192</v>
      </c>
      <c r="M35" s="49" t="s">
        <v>203</v>
      </c>
      <c r="N35" s="49" t="s">
        <v>193</v>
      </c>
      <c r="O35" s="49"/>
      <c r="P35" s="49"/>
      <c r="Q35" s="95"/>
    </row>
    <row r="36" spans="1:17" s="51" customFormat="1" ht="14.1" customHeight="1" x14ac:dyDescent="0.3">
      <c r="A36" s="48" t="s">
        <v>197</v>
      </c>
      <c r="B36" s="49" t="s">
        <v>311</v>
      </c>
      <c r="C36" s="49" t="s">
        <v>312</v>
      </c>
      <c r="D36" s="49" t="s">
        <v>319</v>
      </c>
      <c r="E36" s="49"/>
      <c r="F36" s="49"/>
      <c r="G36" s="49" t="s">
        <v>314</v>
      </c>
      <c r="H36" s="49"/>
      <c r="I36" s="49" t="s">
        <v>109</v>
      </c>
      <c r="J36" s="49" t="s">
        <v>229</v>
      </c>
      <c r="K36" s="49" t="s">
        <v>192</v>
      </c>
      <c r="L36" s="49" t="s">
        <v>192</v>
      </c>
      <c r="M36" s="49" t="s">
        <v>203</v>
      </c>
      <c r="N36" s="49" t="s">
        <v>193</v>
      </c>
      <c r="O36" s="49"/>
      <c r="P36" s="49"/>
      <c r="Q36" s="95"/>
    </row>
    <row r="37" spans="1:17" s="51" customFormat="1" ht="14.1" customHeight="1" x14ac:dyDescent="0.3">
      <c r="A37" s="48" t="s">
        <v>197</v>
      </c>
      <c r="B37" s="49" t="s">
        <v>311</v>
      </c>
      <c r="C37" s="49" t="s">
        <v>312</v>
      </c>
      <c r="D37" s="49" t="s">
        <v>320</v>
      </c>
      <c r="E37" s="49"/>
      <c r="F37" s="49"/>
      <c r="G37" s="49" t="s">
        <v>314</v>
      </c>
      <c r="H37" s="49"/>
      <c r="I37" s="49" t="s">
        <v>109</v>
      </c>
      <c r="J37" s="49" t="s">
        <v>229</v>
      </c>
      <c r="K37" s="49" t="s">
        <v>192</v>
      </c>
      <c r="L37" s="49" t="s">
        <v>192</v>
      </c>
      <c r="M37" s="49" t="s">
        <v>203</v>
      </c>
      <c r="N37" s="49" t="s">
        <v>193</v>
      </c>
      <c r="O37" s="49"/>
      <c r="P37" s="49"/>
      <c r="Q37" s="95"/>
    </row>
    <row r="38" spans="1:17" s="51" customFormat="1" ht="14.1" customHeight="1" x14ac:dyDescent="0.3">
      <c r="A38" s="48" t="s">
        <v>197</v>
      </c>
      <c r="B38" s="49" t="s">
        <v>311</v>
      </c>
      <c r="C38" s="49" t="s">
        <v>312</v>
      </c>
      <c r="D38" s="49" t="s">
        <v>321</v>
      </c>
      <c r="E38" s="49"/>
      <c r="F38" s="49"/>
      <c r="G38" s="49" t="s">
        <v>314</v>
      </c>
      <c r="H38" s="49"/>
      <c r="I38" s="49" t="s">
        <v>109</v>
      </c>
      <c r="J38" s="49" t="s">
        <v>229</v>
      </c>
      <c r="K38" s="49" t="s">
        <v>192</v>
      </c>
      <c r="L38" s="49" t="s">
        <v>192</v>
      </c>
      <c r="M38" s="49" t="s">
        <v>203</v>
      </c>
      <c r="N38" s="49" t="s">
        <v>193</v>
      </c>
      <c r="O38" s="49"/>
      <c r="P38" s="49"/>
      <c r="Q38" s="95"/>
    </row>
    <row r="39" spans="1:17" s="51" customFormat="1" ht="14.1" customHeight="1" x14ac:dyDescent="0.3">
      <c r="A39" s="48" t="s">
        <v>197</v>
      </c>
      <c r="B39" s="49" t="s">
        <v>311</v>
      </c>
      <c r="C39" s="49" t="s">
        <v>312</v>
      </c>
      <c r="D39" s="49" t="s">
        <v>322</v>
      </c>
      <c r="E39" s="49"/>
      <c r="F39" s="49"/>
      <c r="G39" s="49" t="s">
        <v>314</v>
      </c>
      <c r="H39" s="49"/>
      <c r="I39" s="49" t="s">
        <v>109</v>
      </c>
      <c r="J39" s="49" t="s">
        <v>229</v>
      </c>
      <c r="K39" s="49" t="s">
        <v>192</v>
      </c>
      <c r="L39" s="49" t="s">
        <v>192</v>
      </c>
      <c r="M39" s="49" t="s">
        <v>209</v>
      </c>
      <c r="N39" s="49" t="s">
        <v>193</v>
      </c>
      <c r="O39" s="49"/>
      <c r="P39" s="49"/>
      <c r="Q39" s="95"/>
    </row>
    <row r="40" spans="1:17" s="51" customFormat="1" ht="14.1" customHeight="1" x14ac:dyDescent="0.3">
      <c r="A40" s="48" t="s">
        <v>197</v>
      </c>
      <c r="B40" s="49" t="s">
        <v>311</v>
      </c>
      <c r="C40" s="49" t="s">
        <v>312</v>
      </c>
      <c r="D40" s="49" t="s">
        <v>323</v>
      </c>
      <c r="E40" s="49"/>
      <c r="F40" s="49"/>
      <c r="G40" s="49" t="s">
        <v>314</v>
      </c>
      <c r="H40" s="49"/>
      <c r="I40" s="49" t="s">
        <v>109</v>
      </c>
      <c r="J40" s="49" t="s">
        <v>229</v>
      </c>
      <c r="K40" s="49" t="s">
        <v>192</v>
      </c>
      <c r="L40" s="49" t="s">
        <v>192</v>
      </c>
      <c r="M40" s="49" t="s">
        <v>203</v>
      </c>
      <c r="N40" s="49" t="s">
        <v>193</v>
      </c>
      <c r="O40" s="49"/>
      <c r="P40" s="49"/>
      <c r="Q40" s="95"/>
    </row>
    <row r="41" spans="1:17" s="51" customFormat="1" ht="14.1" customHeight="1" x14ac:dyDescent="0.3">
      <c r="A41" s="48" t="s">
        <v>197</v>
      </c>
      <c r="B41" s="49" t="s">
        <v>311</v>
      </c>
      <c r="C41" s="49" t="s">
        <v>312</v>
      </c>
      <c r="D41" s="49" t="s">
        <v>324</v>
      </c>
      <c r="E41" s="49"/>
      <c r="F41" s="49"/>
      <c r="G41" s="49" t="s">
        <v>314</v>
      </c>
      <c r="H41" s="49"/>
      <c r="I41" s="49" t="s">
        <v>109</v>
      </c>
      <c r="J41" s="49" t="s">
        <v>229</v>
      </c>
      <c r="K41" s="49" t="s">
        <v>192</v>
      </c>
      <c r="L41" s="49" t="s">
        <v>192</v>
      </c>
      <c r="M41" s="49" t="s">
        <v>203</v>
      </c>
      <c r="N41" s="49" t="s">
        <v>193</v>
      </c>
      <c r="O41" s="49"/>
      <c r="P41" s="49"/>
      <c r="Q41" s="95"/>
    </row>
    <row r="42" spans="1:17" s="51" customFormat="1" ht="14.1" customHeight="1" x14ac:dyDescent="0.3">
      <c r="A42" s="48" t="s">
        <v>197</v>
      </c>
      <c r="B42" s="49" t="s">
        <v>311</v>
      </c>
      <c r="C42" s="49" t="s">
        <v>312</v>
      </c>
      <c r="D42" s="49" t="s">
        <v>325</v>
      </c>
      <c r="E42" s="49"/>
      <c r="F42" s="49"/>
      <c r="G42" s="49" t="s">
        <v>314</v>
      </c>
      <c r="H42" s="49"/>
      <c r="I42" s="49" t="s">
        <v>109</v>
      </c>
      <c r="J42" s="49" t="s">
        <v>229</v>
      </c>
      <c r="K42" s="49" t="s">
        <v>192</v>
      </c>
      <c r="L42" s="49" t="s">
        <v>192</v>
      </c>
      <c r="M42" s="49" t="s">
        <v>203</v>
      </c>
      <c r="N42" s="49" t="s">
        <v>193</v>
      </c>
      <c r="O42" s="49"/>
      <c r="P42" s="49"/>
      <c r="Q42" s="95"/>
    </row>
    <row r="43" spans="1:17" s="51" customFormat="1" ht="14.1" customHeight="1" x14ac:dyDescent="0.3">
      <c r="A43" s="48" t="s">
        <v>197</v>
      </c>
      <c r="B43" s="49" t="s">
        <v>311</v>
      </c>
      <c r="C43" s="49" t="s">
        <v>312</v>
      </c>
      <c r="D43" s="49" t="s">
        <v>326</v>
      </c>
      <c r="E43" s="49"/>
      <c r="F43" s="49"/>
      <c r="G43" s="49" t="s">
        <v>314</v>
      </c>
      <c r="H43" s="49"/>
      <c r="I43" s="49" t="s">
        <v>109</v>
      </c>
      <c r="J43" s="49" t="s">
        <v>229</v>
      </c>
      <c r="K43" s="49" t="s">
        <v>192</v>
      </c>
      <c r="L43" s="49" t="s">
        <v>192</v>
      </c>
      <c r="M43" s="49" t="s">
        <v>203</v>
      </c>
      <c r="N43" s="49" t="s">
        <v>193</v>
      </c>
      <c r="O43" s="49"/>
      <c r="P43" s="49"/>
      <c r="Q43" s="95"/>
    </row>
    <row r="44" spans="1:17" s="51" customFormat="1" ht="14.1" customHeight="1" x14ac:dyDescent="0.3">
      <c r="A44" s="48" t="s">
        <v>197</v>
      </c>
      <c r="B44" s="49" t="s">
        <v>311</v>
      </c>
      <c r="C44" s="49" t="s">
        <v>312</v>
      </c>
      <c r="D44" s="49" t="s">
        <v>327</v>
      </c>
      <c r="E44" s="49"/>
      <c r="F44" s="49"/>
      <c r="G44" s="49" t="s">
        <v>314</v>
      </c>
      <c r="H44" s="49"/>
      <c r="I44" s="49" t="s">
        <v>109</v>
      </c>
      <c r="J44" s="49" t="s">
        <v>229</v>
      </c>
      <c r="K44" s="49" t="s">
        <v>192</v>
      </c>
      <c r="L44" s="49" t="s">
        <v>192</v>
      </c>
      <c r="M44" s="49" t="s">
        <v>203</v>
      </c>
      <c r="N44" s="49" t="s">
        <v>193</v>
      </c>
      <c r="O44" s="49"/>
      <c r="P44" s="49"/>
      <c r="Q44" s="95"/>
    </row>
    <row r="45" spans="1:17" s="51" customFormat="1" ht="14.1" customHeight="1" x14ac:dyDescent="0.3">
      <c r="A45" s="48" t="s">
        <v>197</v>
      </c>
      <c r="B45" s="49" t="s">
        <v>311</v>
      </c>
      <c r="C45" s="49" t="s">
        <v>312</v>
      </c>
      <c r="D45" s="49" t="s">
        <v>328</v>
      </c>
      <c r="E45" s="49"/>
      <c r="F45" s="49"/>
      <c r="G45" s="49" t="s">
        <v>314</v>
      </c>
      <c r="H45" s="49"/>
      <c r="I45" s="49" t="s">
        <v>109</v>
      </c>
      <c r="J45" s="49" t="s">
        <v>229</v>
      </c>
      <c r="K45" s="49" t="s">
        <v>192</v>
      </c>
      <c r="L45" s="49" t="s">
        <v>192</v>
      </c>
      <c r="M45" s="49" t="s">
        <v>203</v>
      </c>
      <c r="N45" s="49" t="s">
        <v>193</v>
      </c>
      <c r="O45" s="49"/>
      <c r="P45" s="49"/>
      <c r="Q45" s="95"/>
    </row>
    <row r="46" spans="1:17" s="51" customFormat="1" ht="14.1" customHeight="1" x14ac:dyDescent="0.3">
      <c r="A46" s="48" t="s">
        <v>197</v>
      </c>
      <c r="B46" s="49" t="s">
        <v>311</v>
      </c>
      <c r="C46" s="49" t="s">
        <v>312</v>
      </c>
      <c r="D46" s="49" t="s">
        <v>329</v>
      </c>
      <c r="E46" s="49"/>
      <c r="F46" s="49"/>
      <c r="G46" s="49" t="s">
        <v>314</v>
      </c>
      <c r="H46" s="49"/>
      <c r="I46" s="49" t="s">
        <v>109</v>
      </c>
      <c r="J46" s="49" t="s">
        <v>229</v>
      </c>
      <c r="K46" s="49" t="s">
        <v>192</v>
      </c>
      <c r="L46" s="49" t="s">
        <v>192</v>
      </c>
      <c r="M46" s="49" t="s">
        <v>203</v>
      </c>
      <c r="N46" s="49" t="s">
        <v>193</v>
      </c>
      <c r="O46" s="49"/>
      <c r="P46" s="49"/>
      <c r="Q46" s="95"/>
    </row>
    <row r="47" spans="1:17" s="51" customFormat="1" ht="14.1" customHeight="1" x14ac:dyDescent="0.3">
      <c r="A47" s="48" t="s">
        <v>197</v>
      </c>
      <c r="B47" s="49" t="s">
        <v>311</v>
      </c>
      <c r="C47" s="49" t="s">
        <v>312</v>
      </c>
      <c r="D47" s="49" t="s">
        <v>330</v>
      </c>
      <c r="E47" s="49"/>
      <c r="F47" s="49"/>
      <c r="G47" s="49" t="s">
        <v>314</v>
      </c>
      <c r="H47" s="49"/>
      <c r="I47" s="49" t="s">
        <v>109</v>
      </c>
      <c r="J47" s="49" t="s">
        <v>229</v>
      </c>
      <c r="K47" s="49" t="s">
        <v>192</v>
      </c>
      <c r="L47" s="49" t="s">
        <v>192</v>
      </c>
      <c r="M47" s="49" t="s">
        <v>203</v>
      </c>
      <c r="N47" s="49" t="s">
        <v>193</v>
      </c>
      <c r="O47" s="49"/>
      <c r="P47" s="49"/>
      <c r="Q47" s="95"/>
    </row>
    <row r="48" spans="1:17" s="51" customFormat="1" ht="14.1" customHeight="1" x14ac:dyDescent="0.3">
      <c r="A48" s="48" t="s">
        <v>197</v>
      </c>
      <c r="B48" s="49" t="s">
        <v>311</v>
      </c>
      <c r="C48" s="49" t="s">
        <v>312</v>
      </c>
      <c r="D48" s="49" t="s">
        <v>331</v>
      </c>
      <c r="E48" s="49"/>
      <c r="F48" s="49"/>
      <c r="G48" s="49" t="s">
        <v>314</v>
      </c>
      <c r="H48" s="49"/>
      <c r="I48" s="49" t="s">
        <v>109</v>
      </c>
      <c r="J48" s="49" t="s">
        <v>229</v>
      </c>
      <c r="K48" s="49" t="s">
        <v>192</v>
      </c>
      <c r="L48" s="49"/>
      <c r="M48" s="49"/>
      <c r="N48" s="49"/>
      <c r="O48" s="49"/>
      <c r="P48" s="49"/>
      <c r="Q48" s="95"/>
    </row>
    <row r="49" spans="1:17" s="51" customFormat="1" ht="14.1" customHeight="1" x14ac:dyDescent="0.3">
      <c r="A49" s="48" t="s">
        <v>197</v>
      </c>
      <c r="B49" s="49" t="s">
        <v>311</v>
      </c>
      <c r="C49" s="49" t="s">
        <v>312</v>
      </c>
      <c r="D49" s="49" t="s">
        <v>332</v>
      </c>
      <c r="E49" s="49"/>
      <c r="F49" s="49"/>
      <c r="G49" s="49" t="s">
        <v>314</v>
      </c>
      <c r="H49" s="49"/>
      <c r="I49" s="49" t="s">
        <v>109</v>
      </c>
      <c r="J49" s="49" t="s">
        <v>229</v>
      </c>
      <c r="K49" s="49" t="s">
        <v>192</v>
      </c>
      <c r="L49" s="49"/>
      <c r="M49" s="49"/>
      <c r="N49" s="49"/>
      <c r="O49" s="49"/>
      <c r="P49" s="49"/>
      <c r="Q49" s="95"/>
    </row>
    <row r="50" spans="1:17" s="51" customFormat="1" ht="14.1" customHeight="1" x14ac:dyDescent="0.3">
      <c r="A50" s="48" t="s">
        <v>197</v>
      </c>
      <c r="B50" s="49" t="s">
        <v>311</v>
      </c>
      <c r="C50" s="17" t="s">
        <v>312</v>
      </c>
      <c r="D50" s="17" t="s">
        <v>333</v>
      </c>
      <c r="E50" s="49"/>
      <c r="F50" s="17"/>
      <c r="G50" s="49" t="s">
        <v>314</v>
      </c>
      <c r="H50" s="49"/>
      <c r="I50" s="49" t="s">
        <v>109</v>
      </c>
      <c r="J50" s="49" t="s">
        <v>229</v>
      </c>
      <c r="K50" s="49" t="s">
        <v>193</v>
      </c>
      <c r="L50" s="49"/>
      <c r="M50" s="49"/>
      <c r="N50" s="49"/>
      <c r="O50" s="49"/>
      <c r="P50" s="49"/>
      <c r="Q50" s="50"/>
    </row>
    <row r="51" spans="1:17" s="51" customFormat="1" ht="14.1" customHeight="1" x14ac:dyDescent="0.3">
      <c r="A51" s="48" t="s">
        <v>197</v>
      </c>
      <c r="B51" s="49" t="s">
        <v>334</v>
      </c>
      <c r="C51" s="17" t="s">
        <v>335</v>
      </c>
      <c r="D51" s="17" t="s">
        <v>336</v>
      </c>
      <c r="E51" s="49"/>
      <c r="F51" s="17"/>
      <c r="G51" s="49" t="s">
        <v>337</v>
      </c>
      <c r="H51" s="49"/>
      <c r="I51" s="49" t="s">
        <v>338</v>
      </c>
      <c r="J51" s="49" t="s">
        <v>191</v>
      </c>
      <c r="K51" s="49" t="s">
        <v>193</v>
      </c>
      <c r="L51" s="49"/>
      <c r="M51" s="49"/>
      <c r="N51" s="49"/>
      <c r="O51" s="49"/>
      <c r="P51" s="49"/>
      <c r="Q51" s="50"/>
    </row>
    <row r="52" spans="1:17" s="51" customFormat="1" ht="14.1" customHeight="1" x14ac:dyDescent="0.3">
      <c r="A52" s="48" t="s">
        <v>197</v>
      </c>
      <c r="B52" s="49" t="s">
        <v>334</v>
      </c>
      <c r="C52" s="17" t="s">
        <v>339</v>
      </c>
      <c r="D52" s="17" t="s">
        <v>340</v>
      </c>
      <c r="E52" s="49"/>
      <c r="F52" s="17"/>
      <c r="G52" s="49"/>
      <c r="H52" s="49"/>
      <c r="I52" s="49"/>
      <c r="J52" s="49" t="s">
        <v>191</v>
      </c>
      <c r="K52" s="49" t="s">
        <v>193</v>
      </c>
      <c r="L52" s="49"/>
      <c r="M52" s="49"/>
      <c r="N52" s="49"/>
      <c r="O52" s="49"/>
      <c r="P52" s="49"/>
      <c r="Q52" s="50"/>
    </row>
    <row r="53" spans="1:17" s="51" customFormat="1" ht="14.1" customHeight="1" x14ac:dyDescent="0.3">
      <c r="A53" s="48" t="s">
        <v>197</v>
      </c>
      <c r="B53" s="49" t="s">
        <v>334</v>
      </c>
      <c r="C53" s="17" t="s">
        <v>341</v>
      </c>
      <c r="D53" s="17" t="s">
        <v>342</v>
      </c>
      <c r="E53" s="49"/>
      <c r="F53" s="17"/>
      <c r="G53" s="49" t="s">
        <v>343</v>
      </c>
      <c r="H53" s="49"/>
      <c r="I53" s="49"/>
      <c r="J53" s="49" t="s">
        <v>191</v>
      </c>
      <c r="K53" s="49" t="s">
        <v>193</v>
      </c>
      <c r="L53" s="49"/>
      <c r="M53" s="49"/>
      <c r="N53" s="49"/>
      <c r="O53" s="49"/>
      <c r="P53" s="49"/>
      <c r="Q53" s="50"/>
    </row>
    <row r="54" spans="1:17" s="51" customFormat="1" ht="14.1" customHeight="1" x14ac:dyDescent="0.3">
      <c r="A54" s="48" t="s">
        <v>197</v>
      </c>
      <c r="B54" s="49" t="s">
        <v>334</v>
      </c>
      <c r="C54" s="17" t="s">
        <v>344</v>
      </c>
      <c r="D54" s="17" t="s">
        <v>345</v>
      </c>
      <c r="E54" s="49"/>
      <c r="F54" s="17"/>
      <c r="G54" s="49"/>
      <c r="H54" s="49"/>
      <c r="I54" s="49"/>
      <c r="J54" s="49" t="s">
        <v>191</v>
      </c>
      <c r="K54" s="49" t="s">
        <v>193</v>
      </c>
      <c r="L54" s="49"/>
      <c r="M54" s="49"/>
      <c r="N54" s="49"/>
      <c r="O54" s="49"/>
      <c r="P54" s="49"/>
      <c r="Q54" s="50"/>
    </row>
    <row r="55" spans="1:17" s="51" customFormat="1" ht="14.1" customHeight="1" x14ac:dyDescent="0.3">
      <c r="A55" s="48" t="s">
        <v>205</v>
      </c>
      <c r="B55" s="49" t="s">
        <v>346</v>
      </c>
      <c r="C55" s="49" t="s">
        <v>347</v>
      </c>
      <c r="D55" s="49" t="s">
        <v>348</v>
      </c>
      <c r="E55" s="49"/>
      <c r="F55" s="49" t="s">
        <v>189</v>
      </c>
      <c r="G55" s="49" t="s">
        <v>349</v>
      </c>
      <c r="H55" s="49" t="s">
        <v>349</v>
      </c>
      <c r="I55" s="49" t="s">
        <v>338</v>
      </c>
      <c r="J55" s="49" t="s">
        <v>191</v>
      </c>
      <c r="K55" s="49" t="s">
        <v>192</v>
      </c>
      <c r="L55" s="49" t="s">
        <v>193</v>
      </c>
      <c r="M55" s="49" t="s">
        <v>350</v>
      </c>
      <c r="N55" s="49" t="s">
        <v>193</v>
      </c>
      <c r="O55" s="49"/>
      <c r="P55" s="49" t="s">
        <v>351</v>
      </c>
      <c r="Q55" s="95"/>
    </row>
    <row r="56" spans="1:17" s="51" customFormat="1" ht="14.1" customHeight="1" x14ac:dyDescent="0.3">
      <c r="A56" s="48" t="s">
        <v>197</v>
      </c>
      <c r="B56" s="49" t="s">
        <v>346</v>
      </c>
      <c r="C56" s="17" t="s">
        <v>352</v>
      </c>
      <c r="D56" s="17" t="s">
        <v>353</v>
      </c>
      <c r="E56" s="49"/>
      <c r="F56" s="17"/>
      <c r="G56" s="49"/>
      <c r="H56" s="49"/>
      <c r="I56" s="49" t="s">
        <v>338</v>
      </c>
      <c r="J56" s="49" t="s">
        <v>191</v>
      </c>
      <c r="K56" s="49" t="s">
        <v>193</v>
      </c>
      <c r="L56" s="49"/>
      <c r="M56" s="49"/>
      <c r="N56" s="49"/>
      <c r="O56" s="49"/>
      <c r="P56" s="49"/>
      <c r="Q56" s="50"/>
    </row>
    <row r="57" spans="1:17" s="51" customFormat="1" ht="14.1" customHeight="1" x14ac:dyDescent="0.3">
      <c r="A57" s="48" t="s">
        <v>205</v>
      </c>
      <c r="B57" s="49" t="s">
        <v>346</v>
      </c>
      <c r="C57" s="49" t="s">
        <v>354</v>
      </c>
      <c r="D57" s="49" t="s">
        <v>355</v>
      </c>
      <c r="E57" s="49"/>
      <c r="F57" s="49" t="s">
        <v>189</v>
      </c>
      <c r="G57" s="49" t="s">
        <v>349</v>
      </c>
      <c r="H57" s="49" t="s">
        <v>356</v>
      </c>
      <c r="I57" s="49" t="s">
        <v>357</v>
      </c>
      <c r="J57" s="49" t="s">
        <v>191</v>
      </c>
      <c r="K57" s="49" t="s">
        <v>192</v>
      </c>
      <c r="L57" s="49" t="s">
        <v>193</v>
      </c>
      <c r="M57" s="49" t="s">
        <v>350</v>
      </c>
      <c r="N57" s="49" t="s">
        <v>193</v>
      </c>
      <c r="O57" s="49" t="s">
        <v>358</v>
      </c>
      <c r="P57" s="49" t="s">
        <v>351</v>
      </c>
      <c r="Q57" s="95"/>
    </row>
    <row r="58" spans="1:17" s="51" customFormat="1" ht="14.1" customHeight="1" x14ac:dyDescent="0.3">
      <c r="A58" s="48" t="s">
        <v>205</v>
      </c>
      <c r="B58" s="49" t="s">
        <v>346</v>
      </c>
      <c r="C58" s="49" t="s">
        <v>359</v>
      </c>
      <c r="D58" s="49" t="s">
        <v>360</v>
      </c>
      <c r="E58" s="49"/>
      <c r="F58" s="49" t="s">
        <v>215</v>
      </c>
      <c r="G58" s="49" t="s">
        <v>361</v>
      </c>
      <c r="H58" s="49" t="s">
        <v>361</v>
      </c>
      <c r="I58" s="49" t="s">
        <v>338</v>
      </c>
      <c r="J58" s="49" t="s">
        <v>191</v>
      </c>
      <c r="K58" s="49" t="s">
        <v>192</v>
      </c>
      <c r="L58" s="49" t="s">
        <v>192</v>
      </c>
      <c r="M58" s="49" t="s">
        <v>350</v>
      </c>
      <c r="N58" s="49" t="s">
        <v>192</v>
      </c>
      <c r="O58" s="49" t="s">
        <v>362</v>
      </c>
      <c r="P58" s="49"/>
      <c r="Q58" s="95"/>
    </row>
    <row r="59" spans="1:17" s="51" customFormat="1" ht="14.1" customHeight="1" x14ac:dyDescent="0.3">
      <c r="A59" s="48" t="s">
        <v>197</v>
      </c>
      <c r="B59" s="49" t="s">
        <v>363</v>
      </c>
      <c r="C59" s="17" t="s">
        <v>364</v>
      </c>
      <c r="D59" s="17" t="s">
        <v>365</v>
      </c>
      <c r="E59" s="49"/>
      <c r="F59" s="17"/>
      <c r="G59" s="49"/>
      <c r="H59" s="49"/>
      <c r="I59" s="49"/>
      <c r="J59" s="49" t="s">
        <v>191</v>
      </c>
      <c r="K59" s="49" t="s">
        <v>193</v>
      </c>
      <c r="L59" s="49"/>
      <c r="M59" s="49"/>
      <c r="N59" s="49"/>
      <c r="O59" s="49"/>
      <c r="P59" s="49"/>
      <c r="Q59" s="50"/>
    </row>
    <row r="60" spans="1:17" s="51" customFormat="1" ht="14.1" customHeight="1" x14ac:dyDescent="0.3">
      <c r="A60" s="48" t="s">
        <v>197</v>
      </c>
      <c r="B60" s="49" t="s">
        <v>366</v>
      </c>
      <c r="C60" s="49" t="s">
        <v>367</v>
      </c>
      <c r="D60" s="49" t="s">
        <v>368</v>
      </c>
      <c r="E60" s="49"/>
      <c r="F60" s="49"/>
      <c r="G60" s="49" t="s">
        <v>369</v>
      </c>
      <c r="H60" s="49"/>
      <c r="I60" s="49" t="s">
        <v>38</v>
      </c>
      <c r="J60" s="49" t="s">
        <v>229</v>
      </c>
      <c r="K60" s="49" t="s">
        <v>192</v>
      </c>
      <c r="L60" s="49" t="s">
        <v>192</v>
      </c>
      <c r="M60" s="49" t="s">
        <v>218</v>
      </c>
      <c r="N60" s="49" t="s">
        <v>193</v>
      </c>
      <c r="O60" s="49"/>
      <c r="P60" s="49"/>
      <c r="Q60" s="95"/>
    </row>
    <row r="61" spans="1:17" s="51" customFormat="1" ht="14.1" customHeight="1" x14ac:dyDescent="0.3">
      <c r="A61" s="48" t="s">
        <v>197</v>
      </c>
      <c r="B61" s="49" t="s">
        <v>366</v>
      </c>
      <c r="C61" s="17" t="s">
        <v>370</v>
      </c>
      <c r="D61" s="17" t="s">
        <v>371</v>
      </c>
      <c r="E61" s="49"/>
      <c r="F61" s="17"/>
      <c r="G61" s="49" t="s">
        <v>372</v>
      </c>
      <c r="H61" s="49"/>
      <c r="I61" s="49" t="s">
        <v>38</v>
      </c>
      <c r="J61" s="49" t="s">
        <v>191</v>
      </c>
      <c r="K61" s="49" t="s">
        <v>193</v>
      </c>
      <c r="L61" s="49"/>
      <c r="M61" s="49"/>
      <c r="N61" s="49"/>
      <c r="O61" s="49"/>
      <c r="P61" s="49"/>
      <c r="Q61" s="50"/>
    </row>
    <row r="62" spans="1:17" s="105" customFormat="1" ht="14.1" customHeight="1" x14ac:dyDescent="0.3">
      <c r="A62" s="48" t="s">
        <v>197</v>
      </c>
      <c r="B62" s="49" t="s">
        <v>366</v>
      </c>
      <c r="C62" s="49" t="s">
        <v>373</v>
      </c>
      <c r="D62" s="49" t="s">
        <v>374</v>
      </c>
      <c r="E62" s="49"/>
      <c r="F62" s="49"/>
      <c r="G62" s="49" t="s">
        <v>375</v>
      </c>
      <c r="H62" s="49"/>
      <c r="I62" s="49" t="s">
        <v>38</v>
      </c>
      <c r="J62" s="49" t="s">
        <v>229</v>
      </c>
      <c r="K62" s="49" t="s">
        <v>192</v>
      </c>
      <c r="L62" s="49"/>
      <c r="M62" s="49"/>
      <c r="N62" s="49"/>
      <c r="O62" s="49"/>
      <c r="P62" s="49"/>
      <c r="Q62" s="95"/>
    </row>
    <row r="63" spans="1:17" s="105" customFormat="1" ht="14.1" customHeight="1" x14ac:dyDescent="0.3">
      <c r="A63" s="48" t="s">
        <v>197</v>
      </c>
      <c r="B63" s="49" t="s">
        <v>366</v>
      </c>
      <c r="C63" s="49" t="s">
        <v>376</v>
      </c>
      <c r="D63" s="49" t="s">
        <v>377</v>
      </c>
      <c r="E63" s="49"/>
      <c r="F63" s="49"/>
      <c r="G63" s="49" t="s">
        <v>378</v>
      </c>
      <c r="H63" s="49"/>
      <c r="I63" s="49" t="s">
        <v>38</v>
      </c>
      <c r="J63" s="49" t="s">
        <v>229</v>
      </c>
      <c r="K63" s="49" t="s">
        <v>192</v>
      </c>
      <c r="L63" s="49" t="s">
        <v>192</v>
      </c>
      <c r="M63" s="49" t="s">
        <v>218</v>
      </c>
      <c r="N63" s="49" t="s">
        <v>193</v>
      </c>
      <c r="O63" s="49"/>
      <c r="P63" s="49"/>
      <c r="Q63" s="95"/>
    </row>
    <row r="64" spans="1:17" s="105" customFormat="1" ht="14.1" customHeight="1" x14ac:dyDescent="0.3">
      <c r="A64" s="48" t="s">
        <v>197</v>
      </c>
      <c r="B64" s="49" t="s">
        <v>366</v>
      </c>
      <c r="C64" s="49" t="s">
        <v>379</v>
      </c>
      <c r="D64" s="49" t="s">
        <v>380</v>
      </c>
      <c r="E64" s="49"/>
      <c r="F64" s="49"/>
      <c r="G64" s="49" t="s">
        <v>381</v>
      </c>
      <c r="H64" s="49"/>
      <c r="I64" s="49" t="s">
        <v>38</v>
      </c>
      <c r="J64" s="49" t="s">
        <v>229</v>
      </c>
      <c r="K64" s="49" t="s">
        <v>192</v>
      </c>
      <c r="L64" s="49" t="s">
        <v>192</v>
      </c>
      <c r="M64" s="49" t="s">
        <v>218</v>
      </c>
      <c r="N64" s="49" t="s">
        <v>193</v>
      </c>
      <c r="O64" s="49"/>
      <c r="P64" s="49"/>
      <c r="Q64" s="95"/>
    </row>
    <row r="65" spans="1:17" ht="14.1" customHeight="1" x14ac:dyDescent="0.3">
      <c r="A65" s="48" t="s">
        <v>197</v>
      </c>
      <c r="B65" s="49" t="s">
        <v>366</v>
      </c>
      <c r="C65" s="17" t="s">
        <v>382</v>
      </c>
      <c r="D65" s="17" t="s">
        <v>383</v>
      </c>
      <c r="E65" s="49"/>
      <c r="F65" s="17"/>
      <c r="G65" s="49"/>
      <c r="H65" s="49"/>
      <c r="I65" s="49" t="s">
        <v>38</v>
      </c>
      <c r="J65" s="49" t="s">
        <v>229</v>
      </c>
      <c r="K65" s="49" t="s">
        <v>193</v>
      </c>
      <c r="L65" s="49" t="s">
        <v>192</v>
      </c>
      <c r="M65" s="49" t="s">
        <v>218</v>
      </c>
      <c r="N65" s="49" t="s">
        <v>193</v>
      </c>
      <c r="O65" s="49"/>
      <c r="P65" s="49"/>
      <c r="Q65" s="50"/>
    </row>
    <row r="66" spans="1:17" ht="14.1" customHeight="1" x14ac:dyDescent="0.3">
      <c r="A66" s="48" t="s">
        <v>197</v>
      </c>
      <c r="B66" s="49" t="s">
        <v>366</v>
      </c>
      <c r="C66" s="17" t="s">
        <v>384</v>
      </c>
      <c r="D66" s="17" t="s">
        <v>385</v>
      </c>
      <c r="E66" s="49"/>
      <c r="F66" s="17"/>
      <c r="G66" s="49" t="s">
        <v>386</v>
      </c>
      <c r="H66" s="49"/>
      <c r="I66" s="49"/>
      <c r="J66" s="49" t="s">
        <v>191</v>
      </c>
      <c r="K66" s="49" t="s">
        <v>193</v>
      </c>
      <c r="L66" s="49"/>
      <c r="M66" s="49"/>
      <c r="N66" s="49"/>
      <c r="O66" s="49"/>
      <c r="P66" s="49"/>
      <c r="Q66" s="50"/>
    </row>
    <row r="67" spans="1:17" s="105" customFormat="1" ht="14.1" customHeight="1" x14ac:dyDescent="0.3">
      <c r="A67" s="48" t="s">
        <v>197</v>
      </c>
      <c r="B67" s="49" t="s">
        <v>366</v>
      </c>
      <c r="C67" s="49" t="s">
        <v>387</v>
      </c>
      <c r="D67" s="49" t="s">
        <v>388</v>
      </c>
      <c r="E67" s="49"/>
      <c r="F67" s="49" t="s">
        <v>189</v>
      </c>
      <c r="G67" s="49" t="s">
        <v>389</v>
      </c>
      <c r="H67" s="49"/>
      <c r="I67" s="49" t="s">
        <v>138</v>
      </c>
      <c r="J67" s="49" t="s">
        <v>191</v>
      </c>
      <c r="K67" s="49" t="s">
        <v>192</v>
      </c>
      <c r="L67" s="49" t="s">
        <v>192</v>
      </c>
      <c r="M67" s="49" t="s">
        <v>218</v>
      </c>
      <c r="N67" s="49" t="s">
        <v>193</v>
      </c>
      <c r="O67" s="49" t="s">
        <v>390</v>
      </c>
      <c r="P67" s="49" t="s">
        <v>391</v>
      </c>
      <c r="Q67" s="95"/>
    </row>
    <row r="68" spans="1:17" s="105" customFormat="1" ht="14.1" customHeight="1" x14ac:dyDescent="0.3">
      <c r="A68" s="48" t="s">
        <v>197</v>
      </c>
      <c r="B68" s="49" t="s">
        <v>392</v>
      </c>
      <c r="C68" s="49" t="s">
        <v>393</v>
      </c>
      <c r="D68" s="49" t="s">
        <v>394</v>
      </c>
      <c r="E68" s="49"/>
      <c r="F68" s="49" t="s">
        <v>189</v>
      </c>
      <c r="G68" s="49" t="s">
        <v>395</v>
      </c>
      <c r="H68" s="49"/>
      <c r="I68" s="49" t="s">
        <v>138</v>
      </c>
      <c r="J68" s="49" t="s">
        <v>191</v>
      </c>
      <c r="K68" s="49" t="s">
        <v>192</v>
      </c>
      <c r="L68" s="49" t="s">
        <v>192</v>
      </c>
      <c r="M68" s="49" t="s">
        <v>218</v>
      </c>
      <c r="N68" s="49" t="s">
        <v>193</v>
      </c>
      <c r="O68" s="49" t="s">
        <v>390</v>
      </c>
      <c r="P68" s="49" t="s">
        <v>391</v>
      </c>
      <c r="Q68" s="95"/>
    </row>
    <row r="69" spans="1:17" s="105" customFormat="1" ht="14.1" customHeight="1" x14ac:dyDescent="0.3">
      <c r="A69" s="48" t="s">
        <v>197</v>
      </c>
      <c r="B69" s="49" t="s">
        <v>392</v>
      </c>
      <c r="C69" s="49" t="s">
        <v>396</v>
      </c>
      <c r="D69" s="49" t="s">
        <v>397</v>
      </c>
      <c r="E69" s="49"/>
      <c r="F69" s="49" t="s">
        <v>189</v>
      </c>
      <c r="G69" s="49" t="s">
        <v>395</v>
      </c>
      <c r="H69" s="49"/>
      <c r="I69" s="49" t="s">
        <v>138</v>
      </c>
      <c r="J69" s="49" t="s">
        <v>191</v>
      </c>
      <c r="K69" s="49" t="s">
        <v>192</v>
      </c>
      <c r="L69" s="49" t="s">
        <v>192</v>
      </c>
      <c r="M69" s="49" t="s">
        <v>218</v>
      </c>
      <c r="N69" s="49" t="s">
        <v>193</v>
      </c>
      <c r="O69" s="49" t="s">
        <v>390</v>
      </c>
      <c r="P69" s="49" t="s">
        <v>391</v>
      </c>
      <c r="Q69" s="95"/>
    </row>
    <row r="70" spans="1:17" s="105" customFormat="1" ht="14.1" customHeight="1" x14ac:dyDescent="0.3">
      <c r="A70" s="48" t="s">
        <v>197</v>
      </c>
      <c r="B70" s="49" t="s">
        <v>398</v>
      </c>
      <c r="C70" s="49" t="s">
        <v>399</v>
      </c>
      <c r="D70" s="49" t="s">
        <v>400</v>
      </c>
      <c r="E70" s="49"/>
      <c r="F70" s="49" t="s">
        <v>189</v>
      </c>
      <c r="G70" s="49" t="s">
        <v>401</v>
      </c>
      <c r="H70" s="49" t="s">
        <v>278</v>
      </c>
      <c r="I70" s="49" t="s">
        <v>138</v>
      </c>
      <c r="J70" s="49" t="s">
        <v>191</v>
      </c>
      <c r="K70" s="49" t="s">
        <v>192</v>
      </c>
      <c r="L70" s="49" t="s">
        <v>192</v>
      </c>
      <c r="M70" s="49" t="s">
        <v>203</v>
      </c>
      <c r="N70" s="49" t="s">
        <v>193</v>
      </c>
      <c r="O70" s="49" t="s">
        <v>125</v>
      </c>
      <c r="P70" s="49" t="s">
        <v>402</v>
      </c>
      <c r="Q70" s="95" t="s">
        <v>403</v>
      </c>
    </row>
    <row r="71" spans="1:17" s="105" customFormat="1" ht="14.1" customHeight="1" x14ac:dyDescent="0.3">
      <c r="A71" s="48" t="s">
        <v>197</v>
      </c>
      <c r="B71" s="49" t="s">
        <v>398</v>
      </c>
      <c r="C71" s="49" t="s">
        <v>404</v>
      </c>
      <c r="D71" s="49" t="s">
        <v>405</v>
      </c>
      <c r="E71" s="49"/>
      <c r="F71" s="49" t="s">
        <v>189</v>
      </c>
      <c r="G71" s="49" t="s">
        <v>401</v>
      </c>
      <c r="H71" s="49" t="s">
        <v>278</v>
      </c>
      <c r="I71" s="49" t="s">
        <v>77</v>
      </c>
      <c r="J71" s="49" t="s">
        <v>191</v>
      </c>
      <c r="K71" s="49" t="s">
        <v>192</v>
      </c>
      <c r="L71" s="49" t="s">
        <v>192</v>
      </c>
      <c r="M71" s="49" t="s">
        <v>203</v>
      </c>
      <c r="N71" s="49" t="s">
        <v>193</v>
      </c>
      <c r="O71" s="49"/>
      <c r="P71" s="49" t="s">
        <v>406</v>
      </c>
      <c r="Q71" s="95" t="s">
        <v>403</v>
      </c>
    </row>
    <row r="72" spans="1:17" ht="14.1" customHeight="1" x14ac:dyDescent="0.3">
      <c r="A72" s="48" t="s">
        <v>197</v>
      </c>
      <c r="B72" s="49" t="s">
        <v>398</v>
      </c>
      <c r="C72" s="17"/>
      <c r="D72" s="17" t="s">
        <v>407</v>
      </c>
      <c r="E72" s="49"/>
      <c r="F72" s="17"/>
      <c r="G72" s="49"/>
      <c r="H72" s="49"/>
      <c r="I72" s="49" t="s">
        <v>77</v>
      </c>
      <c r="J72" s="49" t="s">
        <v>191</v>
      </c>
      <c r="K72" s="49" t="s">
        <v>193</v>
      </c>
      <c r="L72" s="49"/>
      <c r="M72" s="49"/>
      <c r="N72" s="49"/>
      <c r="O72" s="49"/>
      <c r="P72" s="49"/>
      <c r="Q72" s="50"/>
    </row>
    <row r="73" spans="1:17" ht="14.1" customHeight="1" x14ac:dyDescent="0.3">
      <c r="A73" s="48" t="s">
        <v>197</v>
      </c>
      <c r="B73" s="49" t="s">
        <v>398</v>
      </c>
      <c r="C73" s="17"/>
      <c r="D73" s="17" t="s">
        <v>408</v>
      </c>
      <c r="E73" s="49"/>
      <c r="F73" s="17"/>
      <c r="G73" s="49"/>
      <c r="H73" s="49"/>
      <c r="I73" s="49" t="s">
        <v>77</v>
      </c>
      <c r="J73" s="49" t="s">
        <v>191</v>
      </c>
      <c r="K73" s="49" t="s">
        <v>193</v>
      </c>
      <c r="L73" s="49"/>
      <c r="M73" s="49"/>
      <c r="N73" s="49"/>
      <c r="O73" s="49"/>
      <c r="P73" s="49"/>
      <c r="Q73" s="50"/>
    </row>
    <row r="74" spans="1:17" s="51" customFormat="1" ht="14.1" customHeight="1" x14ac:dyDescent="0.3">
      <c r="A74" s="48" t="s">
        <v>205</v>
      </c>
      <c r="B74" s="49" t="s">
        <v>263</v>
      </c>
      <c r="C74" s="17" t="s">
        <v>264</v>
      </c>
      <c r="D74" s="17" t="s">
        <v>409</v>
      </c>
      <c r="E74" s="49"/>
      <c r="F74" s="17"/>
      <c r="G74" s="49" t="s">
        <v>273</v>
      </c>
      <c r="H74" s="49"/>
      <c r="I74" s="49"/>
      <c r="J74" s="49" t="s">
        <v>191</v>
      </c>
      <c r="K74" s="49" t="s">
        <v>193</v>
      </c>
      <c r="L74" s="49"/>
      <c r="M74" s="49"/>
      <c r="N74" s="49"/>
      <c r="O74" s="49"/>
      <c r="P74" s="49"/>
      <c r="Q74" s="50"/>
    </row>
    <row r="75" spans="1:17" s="51" customFormat="1" ht="14.1" customHeight="1" x14ac:dyDescent="0.3">
      <c r="A75" s="48" t="s">
        <v>205</v>
      </c>
      <c r="B75" s="49" t="s">
        <v>263</v>
      </c>
      <c r="C75" s="17" t="s">
        <v>264</v>
      </c>
      <c r="D75" s="17" t="s">
        <v>410</v>
      </c>
      <c r="E75" s="49"/>
      <c r="F75" s="17"/>
      <c r="G75" s="49"/>
      <c r="H75" s="49"/>
      <c r="I75" s="49"/>
      <c r="J75" s="49" t="s">
        <v>191</v>
      </c>
      <c r="K75" s="49" t="s">
        <v>193</v>
      </c>
      <c r="L75" s="49"/>
      <c r="M75" s="49"/>
      <c r="N75" s="49"/>
      <c r="O75" s="49"/>
      <c r="P75" s="49"/>
      <c r="Q75" s="50"/>
    </row>
    <row r="76" spans="1:17" s="51" customFormat="1" ht="14.1" customHeight="1" x14ac:dyDescent="0.3">
      <c r="A76" s="48" t="s">
        <v>205</v>
      </c>
      <c r="B76" s="49" t="s">
        <v>263</v>
      </c>
      <c r="C76" s="49" t="s">
        <v>411</v>
      </c>
      <c r="D76" s="49" t="s">
        <v>412</v>
      </c>
      <c r="E76" s="49"/>
      <c r="F76" s="49" t="s">
        <v>215</v>
      </c>
      <c r="G76" s="49" t="s">
        <v>273</v>
      </c>
      <c r="H76" s="49" t="s">
        <v>413</v>
      </c>
      <c r="I76" s="49" t="s">
        <v>414</v>
      </c>
      <c r="J76" s="49" t="s">
        <v>191</v>
      </c>
      <c r="K76" s="49" t="s">
        <v>192</v>
      </c>
      <c r="L76" s="49" t="s">
        <v>192</v>
      </c>
      <c r="M76" s="49" t="s">
        <v>209</v>
      </c>
      <c r="N76" s="49" t="s">
        <v>192</v>
      </c>
      <c r="O76" s="49" t="s">
        <v>73</v>
      </c>
      <c r="P76" s="49"/>
      <c r="Q76" s="95" t="s">
        <v>415</v>
      </c>
    </row>
    <row r="77" spans="1:17" s="51" customFormat="1" ht="14.1" customHeight="1" x14ac:dyDescent="0.3">
      <c r="A77" s="48" t="s">
        <v>205</v>
      </c>
      <c r="B77" s="49" t="s">
        <v>289</v>
      </c>
      <c r="C77" s="49" t="s">
        <v>290</v>
      </c>
      <c r="D77" s="49" t="s">
        <v>416</v>
      </c>
      <c r="E77" s="49"/>
      <c r="F77" s="49" t="s">
        <v>189</v>
      </c>
      <c r="G77" s="49" t="s">
        <v>292</v>
      </c>
      <c r="H77" s="49" t="s">
        <v>417</v>
      </c>
      <c r="I77" s="49" t="s">
        <v>293</v>
      </c>
      <c r="J77" s="49" t="s">
        <v>191</v>
      </c>
      <c r="K77" s="49" t="s">
        <v>192</v>
      </c>
      <c r="L77" s="49" t="s">
        <v>192</v>
      </c>
      <c r="M77" s="49" t="s">
        <v>209</v>
      </c>
      <c r="N77" s="49" t="s">
        <v>192</v>
      </c>
      <c r="O77" s="49" t="s">
        <v>73</v>
      </c>
      <c r="P77" s="49"/>
      <c r="Q77" s="95" t="s">
        <v>418</v>
      </c>
    </row>
    <row r="78" spans="1:17" s="51" customFormat="1" ht="14.1" customHeight="1" x14ac:dyDescent="0.3">
      <c r="A78" s="48" t="s">
        <v>205</v>
      </c>
      <c r="B78" s="49" t="s">
        <v>419</v>
      </c>
      <c r="C78" s="17" t="s">
        <v>420</v>
      </c>
      <c r="D78" s="17" t="s">
        <v>421</v>
      </c>
      <c r="E78" s="49"/>
      <c r="F78" s="17"/>
      <c r="G78" s="49" t="s">
        <v>422</v>
      </c>
      <c r="H78" s="49"/>
      <c r="I78" s="49"/>
      <c r="J78" s="49" t="s">
        <v>191</v>
      </c>
      <c r="K78" s="49" t="s">
        <v>193</v>
      </c>
      <c r="L78" s="49"/>
      <c r="M78" s="49"/>
      <c r="N78" s="49"/>
      <c r="O78" s="49"/>
      <c r="P78" s="49"/>
      <c r="Q78" s="50"/>
    </row>
    <row r="79" spans="1:17" s="51" customFormat="1" ht="14.1" customHeight="1" x14ac:dyDescent="0.3">
      <c r="A79" s="48" t="s">
        <v>205</v>
      </c>
      <c r="B79" s="49" t="s">
        <v>419</v>
      </c>
      <c r="C79" s="17" t="s">
        <v>423</v>
      </c>
      <c r="D79" s="17" t="s">
        <v>424</v>
      </c>
      <c r="E79" s="49"/>
      <c r="F79" s="17"/>
      <c r="G79" s="49" t="s">
        <v>422</v>
      </c>
      <c r="H79" s="49"/>
      <c r="I79" s="49"/>
      <c r="J79" s="49" t="s">
        <v>191</v>
      </c>
      <c r="K79" s="49" t="s">
        <v>193</v>
      </c>
      <c r="L79" s="49"/>
      <c r="M79" s="49"/>
      <c r="N79" s="49"/>
      <c r="O79" s="49"/>
      <c r="P79" s="49"/>
      <c r="Q79" s="50"/>
    </row>
    <row r="80" spans="1:17" s="51" customFormat="1" ht="14.1" customHeight="1" x14ac:dyDescent="0.3">
      <c r="A80" s="48" t="s">
        <v>205</v>
      </c>
      <c r="B80" s="49" t="s">
        <v>419</v>
      </c>
      <c r="C80" s="17" t="s">
        <v>425</v>
      </c>
      <c r="D80" s="17" t="s">
        <v>426</v>
      </c>
      <c r="E80" s="49"/>
      <c r="F80" s="17"/>
      <c r="G80" s="49" t="s">
        <v>422</v>
      </c>
      <c r="H80" s="49"/>
      <c r="I80" s="49"/>
      <c r="J80" s="49" t="s">
        <v>191</v>
      </c>
      <c r="K80" s="49" t="s">
        <v>193</v>
      </c>
      <c r="L80" s="49"/>
      <c r="M80" s="49"/>
      <c r="N80" s="49"/>
      <c r="O80" s="49"/>
      <c r="P80" s="49"/>
      <c r="Q80" s="50"/>
    </row>
    <row r="81" spans="1:17" s="51" customFormat="1" ht="14.1" customHeight="1" x14ac:dyDescent="0.3">
      <c r="A81" s="48" t="s">
        <v>205</v>
      </c>
      <c r="B81" s="49" t="s">
        <v>419</v>
      </c>
      <c r="C81" s="17" t="s">
        <v>427</v>
      </c>
      <c r="D81" s="17" t="s">
        <v>428</v>
      </c>
      <c r="E81" s="49"/>
      <c r="F81" s="17"/>
      <c r="G81" s="49" t="s">
        <v>422</v>
      </c>
      <c r="H81" s="49"/>
      <c r="I81" s="49"/>
      <c r="J81" s="49" t="s">
        <v>191</v>
      </c>
      <c r="K81" s="49" t="s">
        <v>193</v>
      </c>
      <c r="L81" s="49"/>
      <c r="M81" s="49"/>
      <c r="N81" s="49"/>
      <c r="O81" s="49"/>
      <c r="P81" s="49"/>
      <c r="Q81" s="50"/>
    </row>
    <row r="82" spans="1:17" s="51" customFormat="1" ht="14.1" customHeight="1" x14ac:dyDescent="0.3">
      <c r="A82" s="48" t="s">
        <v>205</v>
      </c>
      <c r="B82" s="49" t="s">
        <v>419</v>
      </c>
      <c r="C82" s="17" t="s">
        <v>429</v>
      </c>
      <c r="D82" s="17" t="s">
        <v>430</v>
      </c>
      <c r="E82" s="49"/>
      <c r="F82" s="17"/>
      <c r="G82" s="49" t="s">
        <v>422</v>
      </c>
      <c r="H82" s="49"/>
      <c r="I82" s="49"/>
      <c r="J82" s="49" t="s">
        <v>191</v>
      </c>
      <c r="K82" s="49" t="s">
        <v>193</v>
      </c>
      <c r="L82" s="49"/>
      <c r="M82" s="49"/>
      <c r="N82" s="49"/>
      <c r="O82" s="49"/>
      <c r="P82" s="49"/>
      <c r="Q82" s="50"/>
    </row>
    <row r="83" spans="1:17" s="51" customFormat="1" ht="14.1" customHeight="1" x14ac:dyDescent="0.3">
      <c r="A83" s="48" t="s">
        <v>205</v>
      </c>
      <c r="B83" s="49" t="s">
        <v>431</v>
      </c>
      <c r="C83" s="17" t="s">
        <v>432</v>
      </c>
      <c r="D83" s="17" t="s">
        <v>433</v>
      </c>
      <c r="E83" s="49"/>
      <c r="F83" s="17"/>
      <c r="G83" s="49" t="s">
        <v>434</v>
      </c>
      <c r="H83" s="49"/>
      <c r="I83" s="49"/>
      <c r="J83" s="49" t="s">
        <v>191</v>
      </c>
      <c r="K83" s="49" t="s">
        <v>193</v>
      </c>
      <c r="L83" s="49"/>
      <c r="M83" s="49"/>
      <c r="N83" s="49"/>
      <c r="O83" s="49"/>
      <c r="P83" s="49" t="s">
        <v>435</v>
      </c>
      <c r="Q83" s="50"/>
    </row>
    <row r="84" spans="1:17" s="51" customFormat="1" ht="14.1" customHeight="1" x14ac:dyDescent="0.3">
      <c r="A84" s="48" t="s">
        <v>205</v>
      </c>
      <c r="B84" s="49" t="s">
        <v>436</v>
      </c>
      <c r="C84" s="17" t="s">
        <v>437</v>
      </c>
      <c r="D84" s="17" t="s">
        <v>438</v>
      </c>
      <c r="E84" s="49"/>
      <c r="F84" s="17"/>
      <c r="G84" s="49" t="s">
        <v>439</v>
      </c>
      <c r="H84" s="49"/>
      <c r="I84" s="49" t="s">
        <v>440</v>
      </c>
      <c r="J84" s="49" t="s">
        <v>191</v>
      </c>
      <c r="K84" s="49" t="s">
        <v>193</v>
      </c>
      <c r="L84" s="49"/>
      <c r="M84" s="49"/>
      <c r="N84" s="49"/>
      <c r="O84" s="49"/>
      <c r="P84" s="49"/>
      <c r="Q84" s="50"/>
    </row>
    <row r="85" spans="1:17" s="51" customFormat="1" ht="14.1" customHeight="1" x14ac:dyDescent="0.3">
      <c r="A85" s="48" t="s">
        <v>205</v>
      </c>
      <c r="B85" s="49" t="s">
        <v>436</v>
      </c>
      <c r="C85" s="17" t="s">
        <v>437</v>
      </c>
      <c r="D85" s="17" t="s">
        <v>441</v>
      </c>
      <c r="E85" s="49"/>
      <c r="F85" s="17"/>
      <c r="G85" s="49" t="s">
        <v>439</v>
      </c>
      <c r="H85" s="49"/>
      <c r="I85" s="49" t="s">
        <v>440</v>
      </c>
      <c r="J85" s="49" t="s">
        <v>191</v>
      </c>
      <c r="K85" s="49" t="s">
        <v>193</v>
      </c>
      <c r="L85" s="49"/>
      <c r="M85" s="49"/>
      <c r="N85" s="49"/>
      <c r="O85" s="49"/>
      <c r="P85" s="49"/>
      <c r="Q85" s="50"/>
    </row>
    <row r="86" spans="1:17" s="51" customFormat="1" ht="14.1" customHeight="1" x14ac:dyDescent="0.3">
      <c r="A86" s="48" t="s">
        <v>205</v>
      </c>
      <c r="B86" s="49" t="s">
        <v>436</v>
      </c>
      <c r="C86" s="17" t="s">
        <v>442</v>
      </c>
      <c r="D86" s="17" t="s">
        <v>443</v>
      </c>
      <c r="E86" s="49"/>
      <c r="F86" s="17"/>
      <c r="G86" s="49" t="s">
        <v>439</v>
      </c>
      <c r="H86" s="49"/>
      <c r="I86" s="49" t="s">
        <v>440</v>
      </c>
      <c r="J86" s="49" t="s">
        <v>191</v>
      </c>
      <c r="K86" s="49" t="s">
        <v>193</v>
      </c>
      <c r="L86" s="49"/>
      <c r="M86" s="49"/>
      <c r="N86" s="49"/>
      <c r="O86" s="49"/>
      <c r="P86" s="49"/>
      <c r="Q86" s="50"/>
    </row>
    <row r="87" spans="1:17" s="51" customFormat="1" ht="14.1" customHeight="1" x14ac:dyDescent="0.3">
      <c r="A87" s="48" t="s">
        <v>205</v>
      </c>
      <c r="B87" s="49" t="s">
        <v>436</v>
      </c>
      <c r="C87" s="17" t="s">
        <v>444</v>
      </c>
      <c r="D87" s="17" t="s">
        <v>445</v>
      </c>
      <c r="E87" s="49"/>
      <c r="F87" s="17"/>
      <c r="G87" s="49" t="s">
        <v>439</v>
      </c>
      <c r="H87" s="49"/>
      <c r="I87" s="49" t="s">
        <v>440</v>
      </c>
      <c r="J87" s="49" t="s">
        <v>191</v>
      </c>
      <c r="K87" s="49" t="s">
        <v>193</v>
      </c>
      <c r="L87" s="49"/>
      <c r="M87" s="49"/>
      <c r="N87" s="49"/>
      <c r="O87" s="49"/>
      <c r="P87" s="49"/>
      <c r="Q87" s="50"/>
    </row>
    <row r="88" spans="1:17" s="51" customFormat="1" ht="14.1" customHeight="1" x14ac:dyDescent="0.3">
      <c r="A88" s="48" t="s">
        <v>205</v>
      </c>
      <c r="B88" s="49" t="s">
        <v>436</v>
      </c>
      <c r="C88" s="17" t="s">
        <v>446</v>
      </c>
      <c r="D88" s="17" t="s">
        <v>447</v>
      </c>
      <c r="E88" s="49"/>
      <c r="F88" s="17"/>
      <c r="G88" s="49" t="s">
        <v>439</v>
      </c>
      <c r="H88" s="49"/>
      <c r="I88" s="49" t="s">
        <v>440</v>
      </c>
      <c r="J88" s="49" t="s">
        <v>191</v>
      </c>
      <c r="K88" s="49" t="s">
        <v>193</v>
      </c>
      <c r="L88" s="49"/>
      <c r="M88" s="49"/>
      <c r="N88" s="49"/>
      <c r="O88" s="49"/>
      <c r="P88" s="49"/>
      <c r="Q88" s="50"/>
    </row>
    <row r="89" spans="1:17" s="51" customFormat="1" ht="14.1" customHeight="1" x14ac:dyDescent="0.3">
      <c r="A89" s="48" t="s">
        <v>205</v>
      </c>
      <c r="B89" s="49" t="s">
        <v>436</v>
      </c>
      <c r="C89" s="17" t="s">
        <v>448</v>
      </c>
      <c r="D89" s="17" t="s">
        <v>449</v>
      </c>
      <c r="E89" s="49"/>
      <c r="F89" s="17"/>
      <c r="G89" s="49" t="s">
        <v>439</v>
      </c>
      <c r="H89" s="49"/>
      <c r="I89" s="49" t="s">
        <v>440</v>
      </c>
      <c r="J89" s="49" t="s">
        <v>191</v>
      </c>
      <c r="K89" s="49" t="s">
        <v>193</v>
      </c>
      <c r="L89" s="49"/>
      <c r="M89" s="49"/>
      <c r="N89" s="49"/>
      <c r="O89" s="49"/>
      <c r="P89" s="49"/>
      <c r="Q89" s="50"/>
    </row>
    <row r="90" spans="1:17" s="51" customFormat="1" ht="14.1" customHeight="1" x14ac:dyDescent="0.3">
      <c r="A90" s="48" t="s">
        <v>205</v>
      </c>
      <c r="B90" s="49" t="s">
        <v>436</v>
      </c>
      <c r="C90" s="17" t="s">
        <v>450</v>
      </c>
      <c r="D90" s="17" t="s">
        <v>451</v>
      </c>
      <c r="E90" s="49"/>
      <c r="F90" s="17"/>
      <c r="G90" s="49" t="s">
        <v>439</v>
      </c>
      <c r="H90" s="49"/>
      <c r="I90" s="49" t="s">
        <v>440</v>
      </c>
      <c r="J90" s="49" t="s">
        <v>191</v>
      </c>
      <c r="K90" s="49" t="s">
        <v>193</v>
      </c>
      <c r="L90" s="49"/>
      <c r="M90" s="49"/>
      <c r="N90" s="49"/>
      <c r="O90" s="49"/>
      <c r="P90" s="49"/>
      <c r="Q90" s="50"/>
    </row>
    <row r="91" spans="1:17" s="51" customFormat="1" ht="14.1" customHeight="1" x14ac:dyDescent="0.3">
      <c r="A91" s="48" t="s">
        <v>205</v>
      </c>
      <c r="B91" s="49" t="s">
        <v>452</v>
      </c>
      <c r="C91" s="17" t="s">
        <v>453</v>
      </c>
      <c r="D91" s="17" t="s">
        <v>454</v>
      </c>
      <c r="E91" s="49"/>
      <c r="F91" s="17"/>
      <c r="G91" s="49" t="s">
        <v>455</v>
      </c>
      <c r="H91" s="49"/>
      <c r="I91" s="49" t="s">
        <v>456</v>
      </c>
      <c r="J91" s="49" t="s">
        <v>191</v>
      </c>
      <c r="K91" s="49" t="s">
        <v>193</v>
      </c>
      <c r="L91" s="49"/>
      <c r="M91" s="49"/>
      <c r="N91" s="49"/>
      <c r="O91" s="49"/>
      <c r="P91" s="49"/>
      <c r="Q91" s="50"/>
    </row>
    <row r="92" spans="1:17" s="51" customFormat="1" ht="14.1" customHeight="1" x14ac:dyDescent="0.3">
      <c r="A92" s="48" t="s">
        <v>205</v>
      </c>
      <c r="B92" s="49" t="s">
        <v>452</v>
      </c>
      <c r="C92" s="17" t="s">
        <v>457</v>
      </c>
      <c r="D92" s="17" t="s">
        <v>458</v>
      </c>
      <c r="E92" s="49"/>
      <c r="F92" s="17"/>
      <c r="G92" s="49" t="s">
        <v>455</v>
      </c>
      <c r="H92" s="49"/>
      <c r="I92" s="49"/>
      <c r="J92" s="49" t="s">
        <v>191</v>
      </c>
      <c r="K92" s="49" t="s">
        <v>193</v>
      </c>
      <c r="L92" s="49"/>
      <c r="M92" s="49"/>
      <c r="N92" s="49"/>
      <c r="O92" s="49"/>
      <c r="P92" s="49"/>
      <c r="Q92" s="50"/>
    </row>
    <row r="93" spans="1:17" s="51" customFormat="1" ht="14.1" customHeight="1" x14ac:dyDescent="0.3">
      <c r="A93" s="48" t="s">
        <v>205</v>
      </c>
      <c r="B93" s="49" t="s">
        <v>459</v>
      </c>
      <c r="C93" s="49" t="s">
        <v>460</v>
      </c>
      <c r="D93" s="49" t="s">
        <v>461</v>
      </c>
      <c r="E93" s="49"/>
      <c r="F93" s="49" t="s">
        <v>215</v>
      </c>
      <c r="G93" s="49" t="s">
        <v>462</v>
      </c>
      <c r="H93" s="49" t="s">
        <v>462</v>
      </c>
      <c r="I93" s="49" t="s">
        <v>54</v>
      </c>
      <c r="J93" s="49" t="s">
        <v>191</v>
      </c>
      <c r="K93" s="49" t="s">
        <v>192</v>
      </c>
      <c r="L93" s="49" t="s">
        <v>192</v>
      </c>
      <c r="M93" s="49" t="s">
        <v>350</v>
      </c>
      <c r="N93" s="49" t="s">
        <v>192</v>
      </c>
      <c r="O93" s="49" t="s">
        <v>463</v>
      </c>
      <c r="P93" s="49"/>
      <c r="Q93" s="95" t="s">
        <v>464</v>
      </c>
    </row>
    <row r="94" spans="1:17" s="51" customFormat="1" ht="14.1" customHeight="1" x14ac:dyDescent="0.3">
      <c r="A94" s="48" t="s">
        <v>205</v>
      </c>
      <c r="B94" s="49" t="s">
        <v>465</v>
      </c>
      <c r="C94" s="17" t="s">
        <v>466</v>
      </c>
      <c r="D94" s="17" t="s">
        <v>467</v>
      </c>
      <c r="E94" s="49"/>
      <c r="F94" s="17"/>
      <c r="G94" s="49" t="s">
        <v>468</v>
      </c>
      <c r="H94" s="49" t="s">
        <v>468</v>
      </c>
      <c r="I94" s="49" t="s">
        <v>77</v>
      </c>
      <c r="J94" s="49" t="s">
        <v>191</v>
      </c>
      <c r="K94" s="49" t="s">
        <v>193</v>
      </c>
      <c r="L94" s="49" t="s">
        <v>192</v>
      </c>
      <c r="M94" s="49" t="s">
        <v>350</v>
      </c>
      <c r="N94" s="49" t="s">
        <v>192</v>
      </c>
      <c r="O94" s="49"/>
      <c r="P94" s="49"/>
      <c r="Q94" s="50"/>
    </row>
    <row r="95" spans="1:17" s="51" customFormat="1" ht="14.1" customHeight="1" x14ac:dyDescent="0.3">
      <c r="A95" s="48" t="s">
        <v>205</v>
      </c>
      <c r="B95" s="49" t="s">
        <v>465</v>
      </c>
      <c r="C95" s="49" t="s">
        <v>469</v>
      </c>
      <c r="D95" s="49" t="s">
        <v>470</v>
      </c>
      <c r="E95" s="49"/>
      <c r="F95" s="49" t="s">
        <v>189</v>
      </c>
      <c r="G95" s="49" t="s">
        <v>471</v>
      </c>
      <c r="H95" s="49" t="s">
        <v>472</v>
      </c>
      <c r="I95" s="49" t="s">
        <v>473</v>
      </c>
      <c r="J95" s="49" t="s">
        <v>191</v>
      </c>
      <c r="K95" s="49" t="s">
        <v>192</v>
      </c>
      <c r="L95" s="49" t="s">
        <v>192</v>
      </c>
      <c r="M95" s="49" t="s">
        <v>209</v>
      </c>
      <c r="N95" s="49" t="s">
        <v>192</v>
      </c>
      <c r="O95" s="49"/>
      <c r="P95" s="49"/>
      <c r="Q95" s="95" t="s">
        <v>474</v>
      </c>
    </row>
    <row r="96" spans="1:17" s="51" customFormat="1" ht="14.1" customHeight="1" x14ac:dyDescent="0.3">
      <c r="A96" s="48" t="s">
        <v>205</v>
      </c>
      <c r="B96" s="49" t="s">
        <v>475</v>
      </c>
      <c r="C96" s="17" t="s">
        <v>476</v>
      </c>
      <c r="D96" s="17" t="s">
        <v>477</v>
      </c>
      <c r="E96" s="49"/>
      <c r="F96" s="17"/>
      <c r="G96" s="49" t="s">
        <v>478</v>
      </c>
      <c r="H96" s="49"/>
      <c r="I96" s="49" t="s">
        <v>77</v>
      </c>
      <c r="J96" s="49" t="s">
        <v>191</v>
      </c>
      <c r="K96" s="49" t="s">
        <v>193</v>
      </c>
      <c r="L96" s="49"/>
      <c r="M96" s="49"/>
      <c r="N96" s="49"/>
      <c r="O96" s="49"/>
      <c r="P96" s="49"/>
      <c r="Q96" s="50"/>
    </row>
    <row r="97" spans="1:17" s="51" customFormat="1" ht="14.1" customHeight="1" x14ac:dyDescent="0.3">
      <c r="A97" s="48" t="s">
        <v>205</v>
      </c>
      <c r="B97" s="49" t="s">
        <v>475</v>
      </c>
      <c r="C97" s="17" t="s">
        <v>479</v>
      </c>
      <c r="D97" s="17" t="s">
        <v>480</v>
      </c>
      <c r="E97" s="49"/>
      <c r="F97" s="17"/>
      <c r="G97" s="49" t="s">
        <v>481</v>
      </c>
      <c r="H97" s="49"/>
      <c r="I97" s="49" t="s">
        <v>77</v>
      </c>
      <c r="J97" s="49" t="s">
        <v>191</v>
      </c>
      <c r="K97" s="49" t="s">
        <v>193</v>
      </c>
      <c r="L97" s="49"/>
      <c r="M97" s="49"/>
      <c r="N97" s="49"/>
      <c r="O97" s="49"/>
      <c r="P97" s="49"/>
      <c r="Q97" s="50"/>
    </row>
    <row r="98" spans="1:17" s="51" customFormat="1" ht="14.1" customHeight="1" x14ac:dyDescent="0.3">
      <c r="A98" s="48" t="s">
        <v>205</v>
      </c>
      <c r="B98" s="49" t="s">
        <v>475</v>
      </c>
      <c r="C98" s="49" t="s">
        <v>479</v>
      </c>
      <c r="D98" s="49" t="s">
        <v>482</v>
      </c>
      <c r="E98" s="49"/>
      <c r="F98" s="49" t="s">
        <v>189</v>
      </c>
      <c r="G98" s="49" t="s">
        <v>483</v>
      </c>
      <c r="H98" s="49" t="s">
        <v>483</v>
      </c>
      <c r="I98" s="49" t="s">
        <v>138</v>
      </c>
      <c r="J98" s="49" t="s">
        <v>191</v>
      </c>
      <c r="K98" s="49" t="s">
        <v>192</v>
      </c>
      <c r="L98" s="49" t="s">
        <v>192</v>
      </c>
      <c r="M98" s="49" t="s">
        <v>350</v>
      </c>
      <c r="N98" s="49" t="s">
        <v>192</v>
      </c>
      <c r="O98" s="49" t="s">
        <v>484</v>
      </c>
      <c r="P98" s="49"/>
      <c r="Q98" s="95"/>
    </row>
    <row r="99" spans="1:17" s="51" customFormat="1" ht="14.1" customHeight="1" x14ac:dyDescent="0.3">
      <c r="A99" s="48" t="s">
        <v>205</v>
      </c>
      <c r="B99" s="49" t="s">
        <v>475</v>
      </c>
      <c r="C99" s="17" t="s">
        <v>485</v>
      </c>
      <c r="D99" s="17" t="s">
        <v>486</v>
      </c>
      <c r="E99" s="49"/>
      <c r="F99" s="17"/>
      <c r="G99" s="49" t="s">
        <v>487</v>
      </c>
      <c r="H99" s="49"/>
      <c r="I99" s="49" t="s">
        <v>77</v>
      </c>
      <c r="J99" s="49" t="s">
        <v>191</v>
      </c>
      <c r="K99" s="49" t="s">
        <v>193</v>
      </c>
      <c r="L99" s="49"/>
      <c r="M99" s="49"/>
      <c r="N99" s="49"/>
      <c r="O99" s="49"/>
      <c r="P99" s="49"/>
      <c r="Q99" s="50"/>
    </row>
    <row r="100" spans="1:17" s="51" customFormat="1" ht="14.1" customHeight="1" x14ac:dyDescent="0.3">
      <c r="A100" s="48" t="s">
        <v>205</v>
      </c>
      <c r="B100" s="49" t="s">
        <v>475</v>
      </c>
      <c r="C100" s="49" t="s">
        <v>488</v>
      </c>
      <c r="D100" s="49" t="s">
        <v>489</v>
      </c>
      <c r="E100" s="49"/>
      <c r="F100" s="49" t="s">
        <v>215</v>
      </c>
      <c r="G100" s="49" t="s">
        <v>490</v>
      </c>
      <c r="H100" s="49" t="s">
        <v>491</v>
      </c>
      <c r="I100" s="49" t="s">
        <v>77</v>
      </c>
      <c r="J100" s="49" t="s">
        <v>191</v>
      </c>
      <c r="K100" s="49" t="s">
        <v>192</v>
      </c>
      <c r="L100" s="49" t="s">
        <v>192</v>
      </c>
      <c r="M100" s="49" t="s">
        <v>350</v>
      </c>
      <c r="N100" s="49" t="s">
        <v>193</v>
      </c>
      <c r="O100" s="49" t="s">
        <v>492</v>
      </c>
      <c r="P100" s="49" t="s">
        <v>493</v>
      </c>
      <c r="Q100" s="95"/>
    </row>
    <row r="101" spans="1:17" s="51" customFormat="1" ht="14.1" customHeight="1" x14ac:dyDescent="0.3">
      <c r="A101" s="48" t="s">
        <v>205</v>
      </c>
      <c r="B101" s="49" t="s">
        <v>494</v>
      </c>
      <c r="C101" s="17" t="s">
        <v>495</v>
      </c>
      <c r="D101" s="17" t="s">
        <v>496</v>
      </c>
      <c r="E101" s="49"/>
      <c r="F101" s="17"/>
      <c r="G101" s="49" t="s">
        <v>497</v>
      </c>
      <c r="H101" s="49"/>
      <c r="I101" s="49" t="s">
        <v>498</v>
      </c>
      <c r="J101" s="49" t="s">
        <v>191</v>
      </c>
      <c r="K101" s="49" t="s">
        <v>193</v>
      </c>
      <c r="L101" s="49"/>
      <c r="M101" s="49"/>
      <c r="N101" s="49"/>
      <c r="O101" s="49"/>
      <c r="P101" s="49"/>
      <c r="Q101" s="50"/>
    </row>
    <row r="102" spans="1:17" s="51" customFormat="1" ht="14.1" customHeight="1" x14ac:dyDescent="0.3">
      <c r="A102" s="48" t="s">
        <v>205</v>
      </c>
      <c r="B102" s="49" t="s">
        <v>494</v>
      </c>
      <c r="C102" s="49" t="s">
        <v>495</v>
      </c>
      <c r="D102" s="49" t="s">
        <v>499</v>
      </c>
      <c r="E102" s="49"/>
      <c r="F102" s="49" t="s">
        <v>189</v>
      </c>
      <c r="G102" s="49" t="s">
        <v>500</v>
      </c>
      <c r="H102" s="49" t="s">
        <v>501</v>
      </c>
      <c r="I102" s="49" t="s">
        <v>498</v>
      </c>
      <c r="J102" s="49" t="s">
        <v>191</v>
      </c>
      <c r="K102" s="49" t="s">
        <v>192</v>
      </c>
      <c r="L102" s="49" t="s">
        <v>192</v>
      </c>
      <c r="M102" s="49"/>
      <c r="N102" s="49" t="s">
        <v>192</v>
      </c>
      <c r="O102" s="49"/>
      <c r="P102" s="49"/>
      <c r="Q102" s="95"/>
    </row>
    <row r="103" spans="1:17" s="51" customFormat="1" ht="14.1" customHeight="1" x14ac:dyDescent="0.3">
      <c r="A103" s="48" t="s">
        <v>205</v>
      </c>
      <c r="B103" s="49" t="s">
        <v>494</v>
      </c>
      <c r="C103" s="17" t="s">
        <v>495</v>
      </c>
      <c r="D103" s="17" t="s">
        <v>502</v>
      </c>
      <c r="E103" s="49"/>
      <c r="F103" s="17"/>
      <c r="G103" s="49" t="s">
        <v>503</v>
      </c>
      <c r="H103" s="49" t="s">
        <v>503</v>
      </c>
      <c r="I103" s="49" t="s">
        <v>504</v>
      </c>
      <c r="J103" s="49" t="s">
        <v>191</v>
      </c>
      <c r="K103" s="49" t="s">
        <v>193</v>
      </c>
      <c r="L103" s="49"/>
      <c r="M103" s="49"/>
      <c r="N103" s="49"/>
      <c r="O103" s="49"/>
      <c r="P103" s="49" t="s">
        <v>505</v>
      </c>
      <c r="Q103" s="50" t="s">
        <v>506</v>
      </c>
    </row>
    <row r="104" spans="1:17" s="51" customFormat="1" ht="14.1" customHeight="1" x14ac:dyDescent="0.3">
      <c r="A104" s="48" t="s">
        <v>205</v>
      </c>
      <c r="B104" s="49" t="s">
        <v>494</v>
      </c>
      <c r="C104" s="49" t="s">
        <v>495</v>
      </c>
      <c r="D104" s="49" t="s">
        <v>507</v>
      </c>
      <c r="E104" s="49"/>
      <c r="F104" s="49" t="s">
        <v>189</v>
      </c>
      <c r="G104" s="49" t="s">
        <v>508</v>
      </c>
      <c r="H104" s="49" t="s">
        <v>508</v>
      </c>
      <c r="I104" s="49" t="s">
        <v>498</v>
      </c>
      <c r="J104" s="49" t="s">
        <v>191</v>
      </c>
      <c r="K104" s="49" t="s">
        <v>192</v>
      </c>
      <c r="L104" s="49" t="s">
        <v>192</v>
      </c>
      <c r="M104" s="49"/>
      <c r="N104" s="49" t="s">
        <v>192</v>
      </c>
      <c r="O104" s="49"/>
      <c r="P104" s="49"/>
      <c r="Q104" s="95" t="s">
        <v>509</v>
      </c>
    </row>
    <row r="105" spans="1:17" s="51" customFormat="1" ht="14.1" customHeight="1" x14ac:dyDescent="0.3">
      <c r="A105" s="48" t="s">
        <v>205</v>
      </c>
      <c r="B105" s="49" t="s">
        <v>494</v>
      </c>
      <c r="C105" s="49" t="s">
        <v>495</v>
      </c>
      <c r="D105" s="49" t="s">
        <v>510</v>
      </c>
      <c r="E105" s="49"/>
      <c r="F105" s="49" t="s">
        <v>189</v>
      </c>
      <c r="G105" s="49" t="s">
        <v>511</v>
      </c>
      <c r="H105" s="49" t="s">
        <v>512</v>
      </c>
      <c r="I105" s="49" t="s">
        <v>498</v>
      </c>
      <c r="J105" s="49" t="s">
        <v>191</v>
      </c>
      <c r="K105" s="49" t="s">
        <v>192</v>
      </c>
      <c r="L105" s="49" t="s">
        <v>192</v>
      </c>
      <c r="M105" s="49"/>
      <c r="N105" s="49" t="s">
        <v>192</v>
      </c>
      <c r="O105" s="49"/>
      <c r="P105" s="49"/>
      <c r="Q105" s="95" t="s">
        <v>509</v>
      </c>
    </row>
    <row r="106" spans="1:17" s="51" customFormat="1" ht="14.1" customHeight="1" x14ac:dyDescent="0.3">
      <c r="A106" s="48" t="s">
        <v>205</v>
      </c>
      <c r="B106" s="49" t="s">
        <v>494</v>
      </c>
      <c r="C106" s="17" t="s">
        <v>513</v>
      </c>
      <c r="D106" s="17" t="s">
        <v>514</v>
      </c>
      <c r="E106" s="49"/>
      <c r="F106" s="17"/>
      <c r="G106" s="49" t="s">
        <v>515</v>
      </c>
      <c r="H106" s="49"/>
      <c r="I106" s="49" t="s">
        <v>516</v>
      </c>
      <c r="J106" s="49" t="s">
        <v>191</v>
      </c>
      <c r="K106" s="49" t="s">
        <v>193</v>
      </c>
      <c r="L106" s="49"/>
      <c r="M106" s="49"/>
      <c r="N106" s="49"/>
      <c r="O106" s="49"/>
      <c r="P106" s="49" t="s">
        <v>517</v>
      </c>
      <c r="Q106" s="50"/>
    </row>
    <row r="107" spans="1:17" s="51" customFormat="1" ht="14.1" customHeight="1" x14ac:dyDescent="0.3">
      <c r="A107" s="48" t="s">
        <v>205</v>
      </c>
      <c r="B107" s="49" t="s">
        <v>494</v>
      </c>
      <c r="C107" s="17" t="s">
        <v>513</v>
      </c>
      <c r="D107" s="17" t="s">
        <v>518</v>
      </c>
      <c r="E107" s="49"/>
      <c r="F107" s="17"/>
      <c r="G107" s="49" t="s">
        <v>515</v>
      </c>
      <c r="H107" s="49" t="s">
        <v>515</v>
      </c>
      <c r="I107" s="49" t="s">
        <v>516</v>
      </c>
      <c r="J107" s="49" t="s">
        <v>191</v>
      </c>
      <c r="K107" s="49" t="s">
        <v>193</v>
      </c>
      <c r="L107" s="49" t="s">
        <v>192</v>
      </c>
      <c r="M107" s="49" t="s">
        <v>350</v>
      </c>
      <c r="N107" s="49" t="s">
        <v>192</v>
      </c>
      <c r="O107" s="49"/>
      <c r="P107" s="49"/>
      <c r="Q107" s="50" t="s">
        <v>509</v>
      </c>
    </row>
    <row r="108" spans="1:17" s="51" customFormat="1" ht="14.1" customHeight="1" x14ac:dyDescent="0.3">
      <c r="A108" s="48" t="s">
        <v>205</v>
      </c>
      <c r="B108" s="49" t="s">
        <v>519</v>
      </c>
      <c r="C108" s="49" t="s">
        <v>520</v>
      </c>
      <c r="D108" s="49" t="s">
        <v>521</v>
      </c>
      <c r="E108" s="49"/>
      <c r="F108" s="49" t="s">
        <v>215</v>
      </c>
      <c r="G108" s="49" t="s">
        <v>522</v>
      </c>
      <c r="H108" s="49" t="s">
        <v>522</v>
      </c>
      <c r="I108" s="49" t="s">
        <v>523</v>
      </c>
      <c r="J108" s="49" t="s">
        <v>191</v>
      </c>
      <c r="K108" s="49" t="s">
        <v>192</v>
      </c>
      <c r="L108" s="49" t="s">
        <v>192</v>
      </c>
      <c r="M108" s="49" t="s">
        <v>350</v>
      </c>
      <c r="N108" s="49" t="s">
        <v>192</v>
      </c>
      <c r="O108" s="49" t="s">
        <v>463</v>
      </c>
      <c r="P108" s="49" t="s">
        <v>524</v>
      </c>
      <c r="Q108" s="95"/>
    </row>
    <row r="109" spans="1:17" s="51" customFormat="1" ht="14.1" customHeight="1" x14ac:dyDescent="0.3">
      <c r="A109" s="48" t="s">
        <v>205</v>
      </c>
      <c r="B109" s="49" t="s">
        <v>519</v>
      </c>
      <c r="C109" s="49" t="s">
        <v>520</v>
      </c>
      <c r="D109" s="49" t="s">
        <v>525</v>
      </c>
      <c r="E109" s="49"/>
      <c r="F109" s="49" t="s">
        <v>215</v>
      </c>
      <c r="G109" s="49" t="s">
        <v>522</v>
      </c>
      <c r="H109" s="49" t="s">
        <v>522</v>
      </c>
      <c r="I109" s="49" t="s">
        <v>523</v>
      </c>
      <c r="J109" s="49" t="s">
        <v>191</v>
      </c>
      <c r="K109" s="49" t="s">
        <v>192</v>
      </c>
      <c r="L109" s="49" t="s">
        <v>192</v>
      </c>
      <c r="M109" s="49" t="s">
        <v>350</v>
      </c>
      <c r="N109" s="49" t="s">
        <v>192</v>
      </c>
      <c r="O109" s="49" t="s">
        <v>463</v>
      </c>
      <c r="P109" s="49" t="s">
        <v>526</v>
      </c>
      <c r="Q109" s="95"/>
    </row>
    <row r="110" spans="1:17" s="47" customFormat="1" ht="14.1" customHeight="1" x14ac:dyDescent="0.3">
      <c r="A110" s="44" t="s">
        <v>205</v>
      </c>
      <c r="B110" s="42" t="s">
        <v>527</v>
      </c>
      <c r="C110" s="42" t="s">
        <v>528</v>
      </c>
      <c r="D110" s="42" t="s">
        <v>529</v>
      </c>
      <c r="E110" s="42"/>
      <c r="F110" s="42"/>
      <c r="G110" s="42" t="s">
        <v>530</v>
      </c>
      <c r="H110" s="42" t="s">
        <v>531</v>
      </c>
      <c r="I110" s="42" t="s">
        <v>54</v>
      </c>
      <c r="J110" s="42" t="s">
        <v>191</v>
      </c>
      <c r="K110" s="42" t="s">
        <v>193</v>
      </c>
      <c r="L110" s="42" t="s">
        <v>193</v>
      </c>
      <c r="M110" s="42" t="s">
        <v>350</v>
      </c>
      <c r="N110" s="42" t="s">
        <v>193</v>
      </c>
      <c r="O110" s="49" t="s">
        <v>532</v>
      </c>
      <c r="P110" s="42" t="s">
        <v>493</v>
      </c>
      <c r="Q110" s="46" t="s">
        <v>509</v>
      </c>
    </row>
    <row r="111" spans="1:17" s="47" customFormat="1" ht="14.1" customHeight="1" x14ac:dyDescent="0.3">
      <c r="A111" s="44" t="s">
        <v>205</v>
      </c>
      <c r="B111" s="42" t="s">
        <v>527</v>
      </c>
      <c r="C111" s="42" t="s">
        <v>528</v>
      </c>
      <c r="D111" s="42" t="s">
        <v>533</v>
      </c>
      <c r="E111" s="42"/>
      <c r="F111" s="42"/>
      <c r="G111" s="42" t="s">
        <v>534</v>
      </c>
      <c r="H111" s="42" t="s">
        <v>534</v>
      </c>
      <c r="I111" s="42" t="s">
        <v>54</v>
      </c>
      <c r="J111" s="42" t="s">
        <v>191</v>
      </c>
      <c r="K111" s="42" t="s">
        <v>193</v>
      </c>
      <c r="L111" s="42" t="s">
        <v>193</v>
      </c>
      <c r="M111" s="42" t="s">
        <v>350</v>
      </c>
      <c r="N111" s="42" t="s">
        <v>193</v>
      </c>
      <c r="O111" s="49" t="s">
        <v>532</v>
      </c>
      <c r="P111" s="45" t="s">
        <v>535</v>
      </c>
      <c r="Q111" s="46" t="s">
        <v>509</v>
      </c>
    </row>
    <row r="112" spans="1:17" s="51" customFormat="1" ht="14.1" customHeight="1" x14ac:dyDescent="0.3">
      <c r="A112" s="48" t="s">
        <v>205</v>
      </c>
      <c r="B112" s="49" t="s">
        <v>536</v>
      </c>
      <c r="C112" s="17" t="s">
        <v>537</v>
      </c>
      <c r="D112" s="17" t="s">
        <v>538</v>
      </c>
      <c r="E112" s="49"/>
      <c r="F112" s="17"/>
      <c r="G112" s="49"/>
      <c r="H112" s="49"/>
      <c r="I112" s="49"/>
      <c r="J112" s="49" t="s">
        <v>191</v>
      </c>
      <c r="K112" s="49" t="s">
        <v>193</v>
      </c>
      <c r="L112" s="49"/>
      <c r="M112" s="49"/>
      <c r="N112" s="49"/>
      <c r="O112" s="49"/>
      <c r="P112" s="49"/>
      <c r="Q112" s="50"/>
    </row>
    <row r="113" spans="1:17" s="51" customFormat="1" ht="14.1" customHeight="1" x14ac:dyDescent="0.3">
      <c r="A113" s="48" t="s">
        <v>205</v>
      </c>
      <c r="B113" s="49" t="s">
        <v>539</v>
      </c>
      <c r="C113" s="49" t="s">
        <v>540</v>
      </c>
      <c r="D113" s="49" t="s">
        <v>541</v>
      </c>
      <c r="E113" s="49"/>
      <c r="F113" s="49"/>
      <c r="G113" s="49" t="s">
        <v>542</v>
      </c>
      <c r="H113" s="49" t="s">
        <v>542</v>
      </c>
      <c r="I113" s="49" t="s">
        <v>77</v>
      </c>
      <c r="J113" s="49" t="s">
        <v>191</v>
      </c>
      <c r="K113" s="49" t="s">
        <v>193</v>
      </c>
      <c r="L113" s="49" t="s">
        <v>192</v>
      </c>
      <c r="M113" s="49" t="s">
        <v>350</v>
      </c>
      <c r="N113" s="49" t="s">
        <v>192</v>
      </c>
      <c r="O113" s="49"/>
      <c r="P113" s="49"/>
      <c r="Q113" s="95"/>
    </row>
    <row r="114" spans="1:17" s="51" customFormat="1" ht="14.1" customHeight="1" x14ac:dyDescent="0.3">
      <c r="A114" s="48" t="s">
        <v>205</v>
      </c>
      <c r="B114" s="49" t="s">
        <v>539</v>
      </c>
      <c r="C114" s="17" t="s">
        <v>543</v>
      </c>
      <c r="D114" s="17" t="s">
        <v>544</v>
      </c>
      <c r="E114" s="49"/>
      <c r="F114" s="17"/>
      <c r="G114" s="49" t="s">
        <v>542</v>
      </c>
      <c r="H114" s="49"/>
      <c r="I114" s="49"/>
      <c r="J114" s="49" t="s">
        <v>191</v>
      </c>
      <c r="K114" s="49" t="s">
        <v>193</v>
      </c>
      <c r="L114" s="49"/>
      <c r="M114" s="49"/>
      <c r="N114" s="49"/>
      <c r="O114" s="49"/>
      <c r="P114" s="49"/>
      <c r="Q114" s="50"/>
    </row>
    <row r="115" spans="1:17" s="51" customFormat="1" ht="14.1" customHeight="1" x14ac:dyDescent="0.3">
      <c r="A115" s="48" t="s">
        <v>205</v>
      </c>
      <c r="B115" s="49" t="s">
        <v>539</v>
      </c>
      <c r="C115" s="17" t="s">
        <v>545</v>
      </c>
      <c r="D115" s="17" t="s">
        <v>546</v>
      </c>
      <c r="E115" s="49"/>
      <c r="F115" s="17"/>
      <c r="G115" s="49" t="s">
        <v>542</v>
      </c>
      <c r="H115" s="49"/>
      <c r="I115" s="49"/>
      <c r="J115" s="49" t="s">
        <v>191</v>
      </c>
      <c r="K115" s="49" t="s">
        <v>193</v>
      </c>
      <c r="L115" s="49"/>
      <c r="M115" s="49"/>
      <c r="N115" s="49"/>
      <c r="O115" s="49"/>
      <c r="P115" s="49"/>
      <c r="Q115" s="50"/>
    </row>
    <row r="116" spans="1:17" s="51" customFormat="1" ht="14.1" customHeight="1" x14ac:dyDescent="0.3">
      <c r="A116" s="48" t="s">
        <v>205</v>
      </c>
      <c r="B116" s="49" t="s">
        <v>539</v>
      </c>
      <c r="C116" s="17" t="s">
        <v>547</v>
      </c>
      <c r="D116" s="17" t="s">
        <v>548</v>
      </c>
      <c r="E116" s="49"/>
      <c r="F116" s="17"/>
      <c r="G116" s="49" t="s">
        <v>549</v>
      </c>
      <c r="H116" s="49"/>
      <c r="I116" s="49"/>
      <c r="J116" s="49" t="s">
        <v>191</v>
      </c>
      <c r="K116" s="49" t="s">
        <v>193</v>
      </c>
      <c r="L116" s="49"/>
      <c r="M116" s="49"/>
      <c r="N116" s="49"/>
      <c r="O116" s="49"/>
      <c r="P116" s="49"/>
      <c r="Q116" s="50"/>
    </row>
    <row r="117" spans="1:17" s="51" customFormat="1" ht="14.1" customHeight="1" x14ac:dyDescent="0.3">
      <c r="A117" s="48" t="s">
        <v>205</v>
      </c>
      <c r="B117" s="49" t="s">
        <v>539</v>
      </c>
      <c r="C117" s="17" t="s">
        <v>550</v>
      </c>
      <c r="D117" s="17" t="s">
        <v>551</v>
      </c>
      <c r="E117" s="49"/>
      <c r="F117" s="17"/>
      <c r="G117" s="49" t="s">
        <v>542</v>
      </c>
      <c r="H117" s="49"/>
      <c r="I117" s="49"/>
      <c r="J117" s="49" t="s">
        <v>191</v>
      </c>
      <c r="K117" s="49" t="s">
        <v>193</v>
      </c>
      <c r="L117" s="49"/>
      <c r="M117" s="49"/>
      <c r="N117" s="49"/>
      <c r="O117" s="49"/>
      <c r="P117" s="49"/>
      <c r="Q117" s="50"/>
    </row>
    <row r="118" spans="1:17" s="51" customFormat="1" ht="14.1" customHeight="1" x14ac:dyDescent="0.3">
      <c r="A118" s="48" t="s">
        <v>205</v>
      </c>
      <c r="B118" s="49" t="s">
        <v>552</v>
      </c>
      <c r="C118" s="49" t="s">
        <v>553</v>
      </c>
      <c r="D118" s="49" t="s">
        <v>554</v>
      </c>
      <c r="E118" s="49"/>
      <c r="F118" s="49" t="s">
        <v>215</v>
      </c>
      <c r="G118" s="49" t="s">
        <v>555</v>
      </c>
      <c r="H118" s="49" t="s">
        <v>556</v>
      </c>
      <c r="I118" s="49" t="s">
        <v>557</v>
      </c>
      <c r="J118" s="49" t="s">
        <v>191</v>
      </c>
      <c r="K118" s="49" t="s">
        <v>192</v>
      </c>
      <c r="L118" s="49" t="s">
        <v>192</v>
      </c>
      <c r="M118" s="49" t="s">
        <v>350</v>
      </c>
      <c r="N118" s="49" t="s">
        <v>192</v>
      </c>
      <c r="O118" s="49" t="s">
        <v>463</v>
      </c>
      <c r="P118" s="49"/>
      <c r="Q118" s="95"/>
    </row>
    <row r="119" spans="1:17" s="51" customFormat="1" ht="14.1" customHeight="1" x14ac:dyDescent="0.3">
      <c r="A119" s="48" t="s">
        <v>205</v>
      </c>
      <c r="B119" s="49" t="s">
        <v>552</v>
      </c>
      <c r="C119" s="49" t="s">
        <v>558</v>
      </c>
      <c r="D119" s="49" t="s">
        <v>559</v>
      </c>
      <c r="E119" s="49"/>
      <c r="F119" s="49" t="s">
        <v>215</v>
      </c>
      <c r="G119" s="49" t="s">
        <v>560</v>
      </c>
      <c r="H119" s="49" t="s">
        <v>561</v>
      </c>
      <c r="I119" s="49" t="s">
        <v>562</v>
      </c>
      <c r="J119" s="49" t="s">
        <v>191</v>
      </c>
      <c r="K119" s="49" t="s">
        <v>192</v>
      </c>
      <c r="L119" s="49" t="s">
        <v>192</v>
      </c>
      <c r="M119" s="49" t="s">
        <v>350</v>
      </c>
      <c r="N119" s="49" t="s">
        <v>192</v>
      </c>
      <c r="O119" s="49" t="s">
        <v>463</v>
      </c>
      <c r="P119" s="49"/>
      <c r="Q119" s="95"/>
    </row>
    <row r="120" spans="1:17" s="51" customFormat="1" ht="14.1" customHeight="1" x14ac:dyDescent="0.3">
      <c r="A120" s="48" t="s">
        <v>205</v>
      </c>
      <c r="B120" s="49" t="s">
        <v>563</v>
      </c>
      <c r="C120" s="17" t="s">
        <v>564</v>
      </c>
      <c r="D120" s="17" t="s">
        <v>565</v>
      </c>
      <c r="E120" s="49"/>
      <c r="F120" s="17"/>
      <c r="G120" s="49" t="s">
        <v>566</v>
      </c>
      <c r="H120" s="49"/>
      <c r="I120" s="49"/>
      <c r="J120" s="49" t="s">
        <v>191</v>
      </c>
      <c r="K120" s="49" t="s">
        <v>193</v>
      </c>
      <c r="L120" s="49"/>
      <c r="M120" s="49"/>
      <c r="N120" s="49"/>
      <c r="O120" s="49"/>
      <c r="P120" s="49"/>
      <c r="Q120" s="50"/>
    </row>
    <row r="121" spans="1:17" s="51" customFormat="1" ht="14.1" customHeight="1" x14ac:dyDescent="0.3">
      <c r="A121" s="48" t="s">
        <v>205</v>
      </c>
      <c r="B121" s="49" t="s">
        <v>563</v>
      </c>
      <c r="C121" s="17" t="s">
        <v>567</v>
      </c>
      <c r="D121" s="17" t="s">
        <v>568</v>
      </c>
      <c r="E121" s="49"/>
      <c r="F121" s="17"/>
      <c r="G121" s="49"/>
      <c r="H121" s="49"/>
      <c r="I121" s="49"/>
      <c r="J121" s="49" t="s">
        <v>191</v>
      </c>
      <c r="K121" s="49" t="s">
        <v>193</v>
      </c>
      <c r="L121" s="49"/>
      <c r="M121" s="49"/>
      <c r="N121" s="49"/>
      <c r="O121" s="49"/>
      <c r="P121" s="49"/>
      <c r="Q121" s="50"/>
    </row>
    <row r="122" spans="1:17" s="51" customFormat="1" ht="14.1" customHeight="1" x14ac:dyDescent="0.3">
      <c r="A122" s="48" t="s">
        <v>205</v>
      </c>
      <c r="B122" s="49" t="s">
        <v>563</v>
      </c>
      <c r="C122" s="17" t="s">
        <v>569</v>
      </c>
      <c r="D122" s="17" t="s">
        <v>570</v>
      </c>
      <c r="E122" s="49"/>
      <c r="F122" s="17"/>
      <c r="G122" s="49"/>
      <c r="H122" s="49"/>
      <c r="I122" s="49"/>
      <c r="J122" s="49" t="s">
        <v>191</v>
      </c>
      <c r="K122" s="49" t="s">
        <v>193</v>
      </c>
      <c r="L122" s="49"/>
      <c r="M122" s="49"/>
      <c r="N122" s="49"/>
      <c r="O122" s="49"/>
      <c r="P122" s="49"/>
      <c r="Q122" s="50"/>
    </row>
    <row r="123" spans="1:17" s="51" customFormat="1" ht="14.1" customHeight="1" x14ac:dyDescent="0.3">
      <c r="A123" s="48" t="s">
        <v>205</v>
      </c>
      <c r="B123" s="49" t="s">
        <v>563</v>
      </c>
      <c r="C123" s="17" t="s">
        <v>571</v>
      </c>
      <c r="D123" s="17" t="s">
        <v>572</v>
      </c>
      <c r="E123" s="49"/>
      <c r="F123" s="17"/>
      <c r="G123" s="49"/>
      <c r="H123" s="49"/>
      <c r="I123" s="49"/>
      <c r="J123" s="49" t="s">
        <v>191</v>
      </c>
      <c r="K123" s="49" t="s">
        <v>193</v>
      </c>
      <c r="L123" s="49"/>
      <c r="M123" s="49"/>
      <c r="N123" s="49"/>
      <c r="O123" s="49"/>
      <c r="P123" s="49"/>
      <c r="Q123" s="50"/>
    </row>
    <row r="124" spans="1:17" s="51" customFormat="1" ht="14.1" customHeight="1" x14ac:dyDescent="0.3">
      <c r="A124" s="48" t="s">
        <v>205</v>
      </c>
      <c r="B124" s="49" t="s">
        <v>573</v>
      </c>
      <c r="C124" s="49" t="s">
        <v>574</v>
      </c>
      <c r="D124" s="49" t="s">
        <v>575</v>
      </c>
      <c r="E124" s="49"/>
      <c r="F124" s="49"/>
      <c r="G124" s="49" t="s">
        <v>576</v>
      </c>
      <c r="H124" s="49" t="s">
        <v>576</v>
      </c>
      <c r="I124" s="49" t="s">
        <v>38</v>
      </c>
      <c r="J124" s="49" t="s">
        <v>229</v>
      </c>
      <c r="K124" s="49" t="s">
        <v>192</v>
      </c>
      <c r="L124" s="49" t="s">
        <v>192</v>
      </c>
      <c r="M124" s="49" t="s">
        <v>350</v>
      </c>
      <c r="N124" s="49" t="s">
        <v>193</v>
      </c>
      <c r="O124" s="49"/>
      <c r="P124" s="49"/>
      <c r="Q124" s="95"/>
    </row>
    <row r="125" spans="1:17" s="51" customFormat="1" ht="14.1" customHeight="1" x14ac:dyDescent="0.3">
      <c r="A125" s="48" t="s">
        <v>205</v>
      </c>
      <c r="B125" s="49" t="s">
        <v>573</v>
      </c>
      <c r="C125" s="49" t="s">
        <v>577</v>
      </c>
      <c r="D125" s="49" t="s">
        <v>578</v>
      </c>
      <c r="E125" s="49"/>
      <c r="F125" s="49"/>
      <c r="G125" s="49" t="s">
        <v>579</v>
      </c>
      <c r="H125" s="49" t="s">
        <v>579</v>
      </c>
      <c r="I125" s="49" t="s">
        <v>38</v>
      </c>
      <c r="J125" s="49" t="s">
        <v>229</v>
      </c>
      <c r="K125" s="49" t="s">
        <v>192</v>
      </c>
      <c r="L125" s="49" t="s">
        <v>192</v>
      </c>
      <c r="M125" s="49" t="s">
        <v>350</v>
      </c>
      <c r="N125" s="49" t="s">
        <v>193</v>
      </c>
      <c r="O125" s="49"/>
      <c r="P125" s="49"/>
      <c r="Q125" s="95"/>
    </row>
    <row r="126" spans="1:17" s="51" customFormat="1" ht="14.1" customHeight="1" x14ac:dyDescent="0.3">
      <c r="A126" s="48" t="s">
        <v>205</v>
      </c>
      <c r="B126" s="49" t="s">
        <v>573</v>
      </c>
      <c r="C126" s="49" t="s">
        <v>580</v>
      </c>
      <c r="D126" s="49" t="s">
        <v>581</v>
      </c>
      <c r="E126" s="49"/>
      <c r="F126" s="49"/>
      <c r="G126" s="49" t="s">
        <v>576</v>
      </c>
      <c r="H126" s="49" t="s">
        <v>582</v>
      </c>
      <c r="I126" s="49" t="s">
        <v>38</v>
      </c>
      <c r="J126" s="49" t="s">
        <v>229</v>
      </c>
      <c r="K126" s="49" t="s">
        <v>192</v>
      </c>
      <c r="L126" s="49" t="s">
        <v>192</v>
      </c>
      <c r="M126" s="49" t="s">
        <v>350</v>
      </c>
      <c r="N126" s="49" t="s">
        <v>193</v>
      </c>
      <c r="O126" s="49"/>
      <c r="P126" s="49"/>
      <c r="Q126" s="95"/>
    </row>
    <row r="127" spans="1:17" s="51" customFormat="1" ht="14.1" customHeight="1" x14ac:dyDescent="0.3">
      <c r="A127" s="48" t="s">
        <v>205</v>
      </c>
      <c r="B127" s="49" t="s">
        <v>573</v>
      </c>
      <c r="C127" s="49" t="s">
        <v>583</v>
      </c>
      <c r="D127" s="49" t="s">
        <v>584</v>
      </c>
      <c r="E127" s="49"/>
      <c r="F127" s="49"/>
      <c r="G127" s="49" t="s">
        <v>576</v>
      </c>
      <c r="H127" s="49" t="s">
        <v>576</v>
      </c>
      <c r="I127" s="49" t="s">
        <v>38</v>
      </c>
      <c r="J127" s="49" t="s">
        <v>229</v>
      </c>
      <c r="K127" s="49" t="s">
        <v>192</v>
      </c>
      <c r="L127" s="49" t="s">
        <v>192</v>
      </c>
      <c r="M127" s="49" t="s">
        <v>350</v>
      </c>
      <c r="N127" s="49" t="s">
        <v>193</v>
      </c>
      <c r="O127" s="49"/>
      <c r="P127" s="49"/>
      <c r="Q127" s="95"/>
    </row>
    <row r="128" spans="1:17" s="51" customFormat="1" ht="14.1" customHeight="1" x14ac:dyDescent="0.3">
      <c r="A128" s="48" t="s">
        <v>205</v>
      </c>
      <c r="B128" s="49" t="s">
        <v>585</v>
      </c>
      <c r="C128" s="17" t="s">
        <v>586</v>
      </c>
      <c r="D128" s="17" t="s">
        <v>587</v>
      </c>
      <c r="E128" s="49"/>
      <c r="F128" s="17"/>
      <c r="G128" s="49" t="s">
        <v>588</v>
      </c>
      <c r="H128" s="49" t="s">
        <v>588</v>
      </c>
      <c r="I128" s="49" t="s">
        <v>589</v>
      </c>
      <c r="J128" s="49" t="s">
        <v>229</v>
      </c>
      <c r="K128" s="49" t="s">
        <v>193</v>
      </c>
      <c r="L128" s="49" t="s">
        <v>193</v>
      </c>
      <c r="M128" s="49" t="s">
        <v>350</v>
      </c>
      <c r="N128" s="49" t="s">
        <v>193</v>
      </c>
      <c r="O128" s="49"/>
      <c r="P128" s="49" t="s">
        <v>505</v>
      </c>
      <c r="Q128" s="50"/>
    </row>
    <row r="129" spans="1:17" s="51" customFormat="1" ht="14.1" customHeight="1" x14ac:dyDescent="0.3">
      <c r="A129" s="48" t="s">
        <v>205</v>
      </c>
      <c r="B129" s="49" t="s">
        <v>585</v>
      </c>
      <c r="C129" s="17" t="s">
        <v>586</v>
      </c>
      <c r="D129" s="17" t="s">
        <v>590</v>
      </c>
      <c r="E129" s="49"/>
      <c r="F129" s="17"/>
      <c r="G129" s="49" t="s">
        <v>588</v>
      </c>
      <c r="H129" s="49" t="s">
        <v>588</v>
      </c>
      <c r="I129" s="49" t="s">
        <v>589</v>
      </c>
      <c r="J129" s="49" t="s">
        <v>229</v>
      </c>
      <c r="K129" s="49" t="s">
        <v>193</v>
      </c>
      <c r="L129" s="49" t="s">
        <v>193</v>
      </c>
      <c r="M129" s="49" t="s">
        <v>350</v>
      </c>
      <c r="N129" s="49" t="s">
        <v>193</v>
      </c>
      <c r="O129" s="49"/>
      <c r="P129" s="49"/>
      <c r="Q129" s="50" t="s">
        <v>509</v>
      </c>
    </row>
    <row r="130" spans="1:17" s="51" customFormat="1" ht="14.1" customHeight="1" x14ac:dyDescent="0.3">
      <c r="A130" s="48" t="s">
        <v>591</v>
      </c>
      <c r="B130" s="49" t="s">
        <v>263</v>
      </c>
      <c r="C130" s="17" t="s">
        <v>264</v>
      </c>
      <c r="D130" s="17" t="s">
        <v>592</v>
      </c>
      <c r="E130" s="49"/>
      <c r="F130" s="17"/>
      <c r="G130" s="49" t="s">
        <v>593</v>
      </c>
      <c r="H130" s="49"/>
      <c r="I130" s="49" t="s">
        <v>77</v>
      </c>
      <c r="J130" s="49" t="s">
        <v>191</v>
      </c>
      <c r="K130" s="49" t="s">
        <v>193</v>
      </c>
      <c r="L130" s="49"/>
      <c r="M130" s="49"/>
      <c r="N130" s="49"/>
      <c r="O130" s="49"/>
      <c r="P130" s="49"/>
      <c r="Q130" s="50"/>
    </row>
    <row r="131" spans="1:17" s="51" customFormat="1" ht="14.1" customHeight="1" x14ac:dyDescent="0.3">
      <c r="A131" s="48" t="s">
        <v>205</v>
      </c>
      <c r="B131" s="49" t="s">
        <v>573</v>
      </c>
      <c r="C131" s="49" t="s">
        <v>594</v>
      </c>
      <c r="D131" s="49" t="s">
        <v>595</v>
      </c>
      <c r="E131" s="49"/>
      <c r="F131" s="49"/>
      <c r="G131" s="49" t="s">
        <v>596</v>
      </c>
      <c r="H131" s="49" t="s">
        <v>596</v>
      </c>
      <c r="I131" s="49" t="s">
        <v>38</v>
      </c>
      <c r="J131" s="49" t="s">
        <v>229</v>
      </c>
      <c r="K131" s="49" t="s">
        <v>192</v>
      </c>
      <c r="L131" s="49" t="s">
        <v>193</v>
      </c>
      <c r="M131" s="49" t="s">
        <v>350</v>
      </c>
      <c r="N131" s="49" t="s">
        <v>193</v>
      </c>
      <c r="O131" s="49"/>
      <c r="P131" s="104" t="s">
        <v>597</v>
      </c>
      <c r="Q131" s="95"/>
    </row>
    <row r="132" spans="1:17" s="51" customFormat="1" ht="14.1" customHeight="1" x14ac:dyDescent="0.3">
      <c r="A132" s="48" t="s">
        <v>591</v>
      </c>
      <c r="B132" s="49" t="s">
        <v>598</v>
      </c>
      <c r="C132" s="49" t="s">
        <v>599</v>
      </c>
      <c r="D132" s="49" t="s">
        <v>600</v>
      </c>
      <c r="E132" s="49"/>
      <c r="F132" s="49" t="s">
        <v>189</v>
      </c>
      <c r="G132" s="49"/>
      <c r="H132" s="49"/>
      <c r="I132" s="49" t="s">
        <v>77</v>
      </c>
      <c r="J132" s="49" t="s">
        <v>191</v>
      </c>
      <c r="K132" s="49" t="s">
        <v>192</v>
      </c>
      <c r="L132" s="49" t="s">
        <v>193</v>
      </c>
      <c r="M132" s="49" t="s">
        <v>601</v>
      </c>
      <c r="N132" s="49" t="s">
        <v>193</v>
      </c>
      <c r="O132" s="49" t="s">
        <v>602</v>
      </c>
      <c r="P132" s="49" t="s">
        <v>603</v>
      </c>
      <c r="Q132" s="95"/>
    </row>
    <row r="133" spans="1:17" s="51" customFormat="1" ht="14.1" customHeight="1" x14ac:dyDescent="0.3">
      <c r="A133" s="48" t="s">
        <v>591</v>
      </c>
      <c r="B133" s="49" t="s">
        <v>598</v>
      </c>
      <c r="C133" s="49" t="s">
        <v>604</v>
      </c>
      <c r="D133" s="49" t="s">
        <v>605</v>
      </c>
      <c r="E133" s="49"/>
      <c r="F133" s="49" t="s">
        <v>189</v>
      </c>
      <c r="G133" s="49" t="s">
        <v>606</v>
      </c>
      <c r="H133" s="49" t="s">
        <v>607</v>
      </c>
      <c r="I133" s="49" t="s">
        <v>77</v>
      </c>
      <c r="J133" s="49" t="s">
        <v>191</v>
      </c>
      <c r="K133" s="49" t="s">
        <v>192</v>
      </c>
      <c r="L133" s="49" t="s">
        <v>192</v>
      </c>
      <c r="M133" s="49" t="s">
        <v>218</v>
      </c>
      <c r="N133" s="49" t="s">
        <v>193</v>
      </c>
      <c r="O133" s="49"/>
      <c r="P133" s="49" t="s">
        <v>608</v>
      </c>
      <c r="Q133" s="95"/>
    </row>
    <row r="134" spans="1:17" s="51" customFormat="1" ht="14.1" customHeight="1" x14ac:dyDescent="0.3">
      <c r="A134" s="48" t="s">
        <v>591</v>
      </c>
      <c r="B134" s="49" t="s">
        <v>609</v>
      </c>
      <c r="C134" s="49" t="s">
        <v>610</v>
      </c>
      <c r="D134" s="49" t="s">
        <v>611</v>
      </c>
      <c r="E134" s="49"/>
      <c r="F134" s="49" t="s">
        <v>189</v>
      </c>
      <c r="G134" s="49"/>
      <c r="H134" s="49"/>
      <c r="I134" s="49" t="s">
        <v>138</v>
      </c>
      <c r="J134" s="49" t="s">
        <v>191</v>
      </c>
      <c r="K134" s="49" t="s">
        <v>192</v>
      </c>
      <c r="L134" s="49" t="s">
        <v>192</v>
      </c>
      <c r="M134" s="49" t="s">
        <v>612</v>
      </c>
      <c r="N134" s="49" t="s">
        <v>192</v>
      </c>
      <c r="O134" s="49" t="s">
        <v>613</v>
      </c>
      <c r="P134" s="49" t="s">
        <v>614</v>
      </c>
      <c r="Q134" s="95"/>
    </row>
    <row r="135" spans="1:17" s="51" customFormat="1" ht="14.1" customHeight="1" x14ac:dyDescent="0.3">
      <c r="A135" s="48" t="s">
        <v>591</v>
      </c>
      <c r="B135" s="49" t="s">
        <v>609</v>
      </c>
      <c r="C135" s="49" t="s">
        <v>615</v>
      </c>
      <c r="D135" s="49" t="s">
        <v>616</v>
      </c>
      <c r="E135" s="49"/>
      <c r="F135" s="49" t="s">
        <v>189</v>
      </c>
      <c r="G135" s="49"/>
      <c r="H135" s="49"/>
      <c r="I135" s="49" t="s">
        <v>77</v>
      </c>
      <c r="J135" s="49" t="s">
        <v>191</v>
      </c>
      <c r="K135" s="49" t="s">
        <v>192</v>
      </c>
      <c r="L135" s="49" t="s">
        <v>192</v>
      </c>
      <c r="M135" s="49" t="s">
        <v>612</v>
      </c>
      <c r="N135" s="49" t="s">
        <v>193</v>
      </c>
      <c r="O135" s="49" t="s">
        <v>617</v>
      </c>
      <c r="P135" s="49" t="s">
        <v>614</v>
      </c>
      <c r="Q135" s="95"/>
    </row>
    <row r="136" spans="1:17" s="51" customFormat="1" ht="14.1" customHeight="1" x14ac:dyDescent="0.3">
      <c r="A136" s="48" t="s">
        <v>591</v>
      </c>
      <c r="B136" s="49" t="s">
        <v>618</v>
      </c>
      <c r="C136" s="49" t="s">
        <v>619</v>
      </c>
      <c r="D136" s="49" t="s">
        <v>620</v>
      </c>
      <c r="E136" s="49"/>
      <c r="F136" s="49"/>
      <c r="G136" s="49"/>
      <c r="H136" s="49"/>
      <c r="I136" s="49" t="s">
        <v>38</v>
      </c>
      <c r="J136" s="49" t="s">
        <v>229</v>
      </c>
      <c r="K136" s="49" t="s">
        <v>192</v>
      </c>
      <c r="L136" s="49" t="s">
        <v>193</v>
      </c>
      <c r="M136" s="49" t="s">
        <v>601</v>
      </c>
      <c r="N136" s="49"/>
      <c r="O136" s="49"/>
      <c r="P136" s="49" t="s">
        <v>621</v>
      </c>
      <c r="Q136" s="95"/>
    </row>
    <row r="137" spans="1:17" s="51" customFormat="1" ht="14.1" customHeight="1" x14ac:dyDescent="0.3">
      <c r="A137" s="48" t="s">
        <v>591</v>
      </c>
      <c r="B137" s="49" t="s">
        <v>618</v>
      </c>
      <c r="C137" s="17" t="s">
        <v>622</v>
      </c>
      <c r="D137" s="17" t="s">
        <v>623</v>
      </c>
      <c r="E137" s="49"/>
      <c r="F137" s="17"/>
      <c r="G137" s="49"/>
      <c r="H137" s="49"/>
      <c r="I137" s="49" t="s">
        <v>77</v>
      </c>
      <c r="J137" s="49" t="s">
        <v>191</v>
      </c>
      <c r="K137" s="49" t="s">
        <v>193</v>
      </c>
      <c r="L137" s="49" t="s">
        <v>193</v>
      </c>
      <c r="M137" s="49" t="s">
        <v>601</v>
      </c>
      <c r="N137" s="49" t="s">
        <v>193</v>
      </c>
      <c r="O137" s="49"/>
      <c r="P137" s="49"/>
      <c r="Q137" s="50"/>
    </row>
    <row r="138" spans="1:17" ht="14.1" customHeight="1" x14ac:dyDescent="0.3">
      <c r="A138" s="48" t="s">
        <v>591</v>
      </c>
      <c r="B138" s="49" t="s">
        <v>624</v>
      </c>
      <c r="C138" s="17" t="s">
        <v>625</v>
      </c>
      <c r="D138" s="17" t="s">
        <v>626</v>
      </c>
      <c r="E138" s="49"/>
      <c r="F138" s="17"/>
      <c r="G138" s="49"/>
      <c r="H138" s="49"/>
      <c r="I138" s="49" t="s">
        <v>77</v>
      </c>
      <c r="J138" s="49" t="s">
        <v>191</v>
      </c>
      <c r="K138" s="49" t="s">
        <v>193</v>
      </c>
      <c r="L138" s="49"/>
      <c r="M138" s="49"/>
      <c r="N138" s="49"/>
      <c r="O138" s="49"/>
      <c r="P138" s="49"/>
      <c r="Q138" s="50"/>
    </row>
    <row r="139" spans="1:17" s="51" customFormat="1" ht="14.1" customHeight="1" x14ac:dyDescent="0.3">
      <c r="A139" s="48" t="s">
        <v>627</v>
      </c>
      <c r="B139" s="49" t="s">
        <v>65</v>
      </c>
      <c r="C139" s="17" t="s">
        <v>628</v>
      </c>
      <c r="D139" s="17" t="s">
        <v>629</v>
      </c>
      <c r="E139" s="49"/>
      <c r="F139" s="17"/>
      <c r="G139" s="49" t="s">
        <v>630</v>
      </c>
      <c r="H139" s="49"/>
      <c r="I139" s="49"/>
      <c r="J139" s="49" t="s">
        <v>191</v>
      </c>
      <c r="K139" s="49" t="s">
        <v>193</v>
      </c>
      <c r="L139" s="49"/>
      <c r="M139" s="49"/>
      <c r="N139" s="49"/>
      <c r="O139" s="49"/>
      <c r="P139" s="49"/>
      <c r="Q139" s="50"/>
    </row>
    <row r="140" spans="1:17" s="51" customFormat="1" ht="14.1" customHeight="1" x14ac:dyDescent="0.3">
      <c r="A140" s="48" t="s">
        <v>627</v>
      </c>
      <c r="B140" s="49" t="s">
        <v>65</v>
      </c>
      <c r="C140" s="17" t="s">
        <v>631</v>
      </c>
      <c r="D140" s="17" t="s">
        <v>632</v>
      </c>
      <c r="E140" s="49"/>
      <c r="F140" s="17"/>
      <c r="G140" s="49"/>
      <c r="H140" s="49"/>
      <c r="I140" s="49"/>
      <c r="J140" s="49" t="s">
        <v>191</v>
      </c>
      <c r="K140" s="49" t="s">
        <v>193</v>
      </c>
      <c r="L140" s="49"/>
      <c r="M140" s="49" t="s">
        <v>350</v>
      </c>
      <c r="N140" s="49"/>
      <c r="O140" s="49"/>
      <c r="P140" s="49"/>
      <c r="Q140" s="50"/>
    </row>
    <row r="141" spans="1:17" s="51" customFormat="1" ht="14.1" customHeight="1" x14ac:dyDescent="0.3">
      <c r="A141" s="48" t="s">
        <v>627</v>
      </c>
      <c r="B141" s="49" t="s">
        <v>66</v>
      </c>
      <c r="C141" s="17" t="s">
        <v>67</v>
      </c>
      <c r="D141" s="17" t="s">
        <v>68</v>
      </c>
      <c r="E141" s="49"/>
      <c r="F141" s="17"/>
      <c r="G141" s="49" t="s">
        <v>633</v>
      </c>
      <c r="H141" s="49" t="s">
        <v>69</v>
      </c>
      <c r="I141" s="49" t="s">
        <v>70</v>
      </c>
      <c r="J141" s="49" t="s">
        <v>191</v>
      </c>
      <c r="K141" s="49" t="s">
        <v>192</v>
      </c>
      <c r="L141" s="49" t="s">
        <v>192</v>
      </c>
      <c r="M141" s="49" t="s">
        <v>612</v>
      </c>
      <c r="N141" s="49" t="s">
        <v>192</v>
      </c>
      <c r="O141" s="49"/>
      <c r="P141" s="49"/>
      <c r="Q141" s="50" t="s">
        <v>634</v>
      </c>
    </row>
    <row r="142" spans="1:17" s="51" customFormat="1" ht="14.1" customHeight="1" x14ac:dyDescent="0.3">
      <c r="A142" s="48" t="s">
        <v>627</v>
      </c>
      <c r="B142" s="49" t="s">
        <v>66</v>
      </c>
      <c r="C142" s="49" t="s">
        <v>67</v>
      </c>
      <c r="D142" s="49" t="s">
        <v>72</v>
      </c>
      <c r="E142" s="49"/>
      <c r="F142" s="49" t="s">
        <v>189</v>
      </c>
      <c r="G142" s="49"/>
      <c r="H142" s="49"/>
      <c r="I142" s="49" t="s">
        <v>70</v>
      </c>
      <c r="J142" s="49" t="s">
        <v>191</v>
      </c>
      <c r="K142" s="49" t="s">
        <v>192</v>
      </c>
      <c r="L142" s="49" t="s">
        <v>192</v>
      </c>
      <c r="M142" s="49"/>
      <c r="N142" s="49"/>
      <c r="O142" s="49" t="s">
        <v>73</v>
      </c>
      <c r="P142" s="49"/>
      <c r="Q142" s="95"/>
    </row>
    <row r="143" spans="1:17" s="51" customFormat="1" ht="14.1" customHeight="1" x14ac:dyDescent="0.3">
      <c r="A143" s="48" t="s">
        <v>627</v>
      </c>
      <c r="B143" s="49" t="s">
        <v>74</v>
      </c>
      <c r="C143" s="17" t="s">
        <v>75</v>
      </c>
      <c r="D143" s="17" t="s">
        <v>76</v>
      </c>
      <c r="E143" s="49"/>
      <c r="F143" s="17"/>
      <c r="G143" s="49" t="s">
        <v>635</v>
      </c>
      <c r="H143" s="49"/>
      <c r="I143" s="49" t="s">
        <v>77</v>
      </c>
      <c r="J143" s="49" t="s">
        <v>191</v>
      </c>
      <c r="K143" s="49" t="s">
        <v>193</v>
      </c>
      <c r="L143" s="49"/>
      <c r="M143" s="49"/>
      <c r="N143" s="49"/>
      <c r="O143" s="49"/>
      <c r="P143" s="49" t="s">
        <v>636</v>
      </c>
      <c r="Q143" s="50"/>
    </row>
    <row r="144" spans="1:17" s="51" customFormat="1" ht="14.1" customHeight="1" x14ac:dyDescent="0.3">
      <c r="A144" s="48" t="s">
        <v>627</v>
      </c>
      <c r="B144" s="49" t="s">
        <v>74</v>
      </c>
      <c r="C144" s="17" t="s">
        <v>78</v>
      </c>
      <c r="D144" s="17" t="s">
        <v>79</v>
      </c>
      <c r="E144" s="49"/>
      <c r="F144" s="17"/>
      <c r="G144" s="49"/>
      <c r="H144" s="49"/>
      <c r="I144" s="49"/>
      <c r="J144" s="49" t="s">
        <v>229</v>
      </c>
      <c r="K144" s="49" t="s">
        <v>193</v>
      </c>
      <c r="L144" s="49"/>
      <c r="M144" s="49"/>
      <c r="N144" s="49"/>
      <c r="O144" s="49"/>
      <c r="P144" s="49"/>
      <c r="Q144" s="50"/>
    </row>
    <row r="145" spans="1:17" s="51" customFormat="1" ht="14.1" customHeight="1" x14ac:dyDescent="0.3">
      <c r="A145" s="48" t="s">
        <v>627</v>
      </c>
      <c r="B145" s="49" t="s">
        <v>80</v>
      </c>
      <c r="C145" s="49" t="s">
        <v>81</v>
      </c>
      <c r="D145" s="49" t="s">
        <v>82</v>
      </c>
      <c r="E145" s="49"/>
      <c r="F145" s="49"/>
      <c r="G145" s="49" t="s">
        <v>35</v>
      </c>
      <c r="H145" s="49"/>
      <c r="I145" s="49" t="s">
        <v>83</v>
      </c>
      <c r="J145" s="49" t="s">
        <v>191</v>
      </c>
      <c r="K145" s="49" t="s">
        <v>192</v>
      </c>
      <c r="L145" s="49" t="s">
        <v>192</v>
      </c>
      <c r="M145" s="49" t="s">
        <v>612</v>
      </c>
      <c r="N145" s="49" t="s">
        <v>193</v>
      </c>
      <c r="O145" s="49"/>
      <c r="P145" s="49"/>
      <c r="Q145" s="95"/>
    </row>
    <row r="146" spans="1:17" s="51" customFormat="1" ht="14.1" customHeight="1" x14ac:dyDescent="0.3">
      <c r="A146" s="48" t="s">
        <v>627</v>
      </c>
      <c r="B146" s="49" t="s">
        <v>84</v>
      </c>
      <c r="C146" s="49" t="s">
        <v>85</v>
      </c>
      <c r="D146" s="49" t="s">
        <v>86</v>
      </c>
      <c r="E146" s="49"/>
      <c r="F146" s="49"/>
      <c r="G146" s="49"/>
      <c r="H146" s="49"/>
      <c r="I146" s="49" t="s">
        <v>38</v>
      </c>
      <c r="J146" s="49" t="s">
        <v>229</v>
      </c>
      <c r="K146" s="49" t="s">
        <v>192</v>
      </c>
      <c r="L146" s="49" t="s">
        <v>193</v>
      </c>
      <c r="M146" s="49" t="s">
        <v>350</v>
      </c>
      <c r="N146" s="49" t="s">
        <v>193</v>
      </c>
      <c r="O146" s="49"/>
      <c r="P146" s="49"/>
      <c r="Q146" s="95"/>
    </row>
    <row r="147" spans="1:17" s="51" customFormat="1" ht="14.1" customHeight="1" x14ac:dyDescent="0.3">
      <c r="A147" s="48" t="s">
        <v>627</v>
      </c>
      <c r="B147" s="49" t="s">
        <v>84</v>
      </c>
      <c r="C147" s="49" t="s">
        <v>85</v>
      </c>
      <c r="D147" s="49" t="s">
        <v>87</v>
      </c>
      <c r="E147" s="49"/>
      <c r="F147" s="49"/>
      <c r="G147" s="49"/>
      <c r="H147" s="49"/>
      <c r="I147" s="49" t="s">
        <v>38</v>
      </c>
      <c r="J147" s="49" t="s">
        <v>229</v>
      </c>
      <c r="K147" s="49" t="s">
        <v>192</v>
      </c>
      <c r="L147" s="49" t="s">
        <v>193</v>
      </c>
      <c r="M147" s="49" t="s">
        <v>350</v>
      </c>
      <c r="N147" s="49" t="s">
        <v>193</v>
      </c>
      <c r="O147" s="49"/>
      <c r="P147" s="49"/>
      <c r="Q147" s="95" t="s">
        <v>637</v>
      </c>
    </row>
    <row r="148" spans="1:17" s="51" customFormat="1" ht="14.1" customHeight="1" x14ac:dyDescent="0.3">
      <c r="A148" s="48" t="s">
        <v>627</v>
      </c>
      <c r="B148" s="49" t="s">
        <v>88</v>
      </c>
      <c r="C148" s="17" t="s">
        <v>91</v>
      </c>
      <c r="D148" s="17" t="s">
        <v>92</v>
      </c>
      <c r="E148" s="49"/>
      <c r="F148" s="17"/>
      <c r="G148" s="49" t="s">
        <v>638</v>
      </c>
      <c r="H148" s="49"/>
      <c r="I148" s="49" t="s">
        <v>77</v>
      </c>
      <c r="J148" s="49" t="s">
        <v>191</v>
      </c>
      <c r="K148" s="49" t="s">
        <v>193</v>
      </c>
      <c r="L148" s="49" t="s">
        <v>192</v>
      </c>
      <c r="M148" s="49" t="s">
        <v>612</v>
      </c>
      <c r="N148" s="49"/>
      <c r="O148" s="49"/>
      <c r="P148" s="49" t="s">
        <v>639</v>
      </c>
      <c r="Q148" s="50"/>
    </row>
    <row r="149" spans="1:17" s="51" customFormat="1" ht="14.1" customHeight="1" x14ac:dyDescent="0.3">
      <c r="A149" s="48" t="s">
        <v>627</v>
      </c>
      <c r="B149" s="49" t="s">
        <v>88</v>
      </c>
      <c r="C149" s="17" t="s">
        <v>93</v>
      </c>
      <c r="D149" s="17" t="s">
        <v>94</v>
      </c>
      <c r="E149" s="49"/>
      <c r="F149" s="17"/>
      <c r="G149" s="49"/>
      <c r="H149" s="49"/>
      <c r="I149" s="49" t="s">
        <v>77</v>
      </c>
      <c r="J149" s="49" t="s">
        <v>191</v>
      </c>
      <c r="K149" s="49" t="s">
        <v>193</v>
      </c>
      <c r="L149" s="49"/>
      <c r="M149" s="49"/>
      <c r="N149" s="49"/>
      <c r="O149" s="49"/>
      <c r="P149" s="49"/>
      <c r="Q149" s="50"/>
    </row>
    <row r="150" spans="1:17" s="51" customFormat="1" ht="14.1" customHeight="1" x14ac:dyDescent="0.3">
      <c r="A150" s="48" t="s">
        <v>627</v>
      </c>
      <c r="B150" s="49" t="s">
        <v>88</v>
      </c>
      <c r="C150" s="49" t="s">
        <v>93</v>
      </c>
      <c r="D150" s="49" t="s">
        <v>95</v>
      </c>
      <c r="E150" s="49"/>
      <c r="F150" s="49" t="s">
        <v>215</v>
      </c>
      <c r="G150" s="49"/>
      <c r="H150" s="49" t="s">
        <v>96</v>
      </c>
      <c r="I150" s="49" t="s">
        <v>83</v>
      </c>
      <c r="J150" s="49" t="s">
        <v>191</v>
      </c>
      <c r="K150" s="49" t="s">
        <v>192</v>
      </c>
      <c r="L150" s="49" t="s">
        <v>192</v>
      </c>
      <c r="M150" s="49" t="s">
        <v>612</v>
      </c>
      <c r="N150" s="49" t="s">
        <v>192</v>
      </c>
      <c r="O150" s="49" t="s">
        <v>97</v>
      </c>
      <c r="P150" s="49" t="s">
        <v>640</v>
      </c>
      <c r="Q150" s="95"/>
    </row>
    <row r="151" spans="1:17" s="51" customFormat="1" ht="14.1" customHeight="1" x14ac:dyDescent="0.3">
      <c r="A151" s="48" t="s">
        <v>627</v>
      </c>
      <c r="B151" s="49" t="s">
        <v>88</v>
      </c>
      <c r="C151" s="17" t="s">
        <v>98</v>
      </c>
      <c r="D151" s="17" t="s">
        <v>99</v>
      </c>
      <c r="E151" s="49"/>
      <c r="F151" s="17"/>
      <c r="G151" s="49" t="s">
        <v>641</v>
      </c>
      <c r="H151" s="49"/>
      <c r="I151" s="49" t="s">
        <v>77</v>
      </c>
      <c r="J151" s="49" t="s">
        <v>191</v>
      </c>
      <c r="K151" s="49" t="s">
        <v>193</v>
      </c>
      <c r="L151" s="49"/>
      <c r="M151" s="49"/>
      <c r="N151" s="49"/>
      <c r="O151" s="49"/>
      <c r="P151" s="49"/>
      <c r="Q151" s="50"/>
    </row>
    <row r="152" spans="1:17" s="51" customFormat="1" ht="14.1" customHeight="1" x14ac:dyDescent="0.3">
      <c r="A152" s="48" t="s">
        <v>627</v>
      </c>
      <c r="B152" s="49" t="s">
        <v>88</v>
      </c>
      <c r="C152" s="17" t="s">
        <v>100</v>
      </c>
      <c r="D152" s="17" t="s">
        <v>101</v>
      </c>
      <c r="E152" s="49"/>
      <c r="F152" s="17"/>
      <c r="G152" s="49"/>
      <c r="H152" s="49"/>
      <c r="I152" s="49" t="s">
        <v>77</v>
      </c>
      <c r="J152" s="49" t="s">
        <v>191</v>
      </c>
      <c r="K152" s="49" t="s">
        <v>193</v>
      </c>
      <c r="L152" s="49" t="s">
        <v>642</v>
      </c>
      <c r="M152" s="49"/>
      <c r="N152" s="49"/>
      <c r="O152" s="49"/>
      <c r="P152" s="49"/>
      <c r="Q152" s="50"/>
    </row>
    <row r="153" spans="1:17" s="51" customFormat="1" ht="14.1" customHeight="1" x14ac:dyDescent="0.3">
      <c r="A153" s="48" t="s">
        <v>627</v>
      </c>
      <c r="B153" s="49" t="s">
        <v>88</v>
      </c>
      <c r="C153" s="49"/>
      <c r="D153" s="49" t="s">
        <v>30</v>
      </c>
      <c r="E153" s="49"/>
      <c r="F153" s="49" t="s">
        <v>643</v>
      </c>
      <c r="G153" s="49" t="s">
        <v>644</v>
      </c>
      <c r="H153" s="49" t="s">
        <v>89</v>
      </c>
      <c r="I153" s="49" t="s">
        <v>90</v>
      </c>
      <c r="J153" s="49" t="s">
        <v>191</v>
      </c>
      <c r="K153" s="49" t="s">
        <v>192</v>
      </c>
      <c r="L153" s="49" t="s">
        <v>192</v>
      </c>
      <c r="M153" s="49" t="s">
        <v>612</v>
      </c>
      <c r="N153" s="49" t="s">
        <v>192</v>
      </c>
      <c r="O153" s="49"/>
      <c r="P153" s="49" t="s">
        <v>645</v>
      </c>
      <c r="Q153" s="95"/>
    </row>
    <row r="154" spans="1:17" s="51" customFormat="1" ht="14.1" customHeight="1" x14ac:dyDescent="0.3">
      <c r="A154" s="48" t="s">
        <v>627</v>
      </c>
      <c r="B154" s="49" t="s">
        <v>88</v>
      </c>
      <c r="C154" s="49" t="s">
        <v>102</v>
      </c>
      <c r="D154" s="49" t="s">
        <v>103</v>
      </c>
      <c r="E154" s="49"/>
      <c r="F154" s="49" t="s">
        <v>189</v>
      </c>
      <c r="G154" s="49" t="s">
        <v>646</v>
      </c>
      <c r="H154" s="49"/>
      <c r="I154" s="49" t="s">
        <v>83</v>
      </c>
      <c r="J154" s="49" t="s">
        <v>191</v>
      </c>
      <c r="K154" s="49" t="s">
        <v>192</v>
      </c>
      <c r="L154" s="49" t="s">
        <v>192</v>
      </c>
      <c r="M154" s="49" t="s">
        <v>612</v>
      </c>
      <c r="N154" s="49" t="s">
        <v>192</v>
      </c>
      <c r="O154" s="49"/>
      <c r="P154" s="49"/>
      <c r="Q154" s="95" t="s">
        <v>634</v>
      </c>
    </row>
    <row r="155" spans="1:17" s="51" customFormat="1" ht="14.1" customHeight="1" x14ac:dyDescent="0.3">
      <c r="A155" s="48" t="s">
        <v>627</v>
      </c>
      <c r="B155" s="49" t="s">
        <v>88</v>
      </c>
      <c r="C155" s="49" t="s">
        <v>104</v>
      </c>
      <c r="D155" s="49" t="s">
        <v>105</v>
      </c>
      <c r="E155" s="49"/>
      <c r="F155" s="49" t="s">
        <v>189</v>
      </c>
      <c r="G155" s="49"/>
      <c r="H155" s="49"/>
      <c r="I155" s="49" t="s">
        <v>77</v>
      </c>
      <c r="J155" s="49" t="s">
        <v>191</v>
      </c>
      <c r="K155" s="49" t="s">
        <v>192</v>
      </c>
      <c r="L155" s="49" t="s">
        <v>192</v>
      </c>
      <c r="M155" s="49" t="s">
        <v>612</v>
      </c>
      <c r="N155" s="49"/>
      <c r="O155" s="49"/>
      <c r="P155" s="49" t="s">
        <v>647</v>
      </c>
      <c r="Q155" s="95"/>
    </row>
    <row r="156" spans="1:17" s="51" customFormat="1" ht="14.1" customHeight="1" x14ac:dyDescent="0.3">
      <c r="A156" s="48" t="s">
        <v>627</v>
      </c>
      <c r="B156" s="49" t="s">
        <v>106</v>
      </c>
      <c r="C156" s="49" t="s">
        <v>107</v>
      </c>
      <c r="D156" s="49" t="s">
        <v>108</v>
      </c>
      <c r="E156" s="49"/>
      <c r="F156" s="49"/>
      <c r="G156" s="49"/>
      <c r="H156" s="49"/>
      <c r="I156" s="49" t="s">
        <v>109</v>
      </c>
      <c r="J156" s="49" t="s">
        <v>229</v>
      </c>
      <c r="K156" s="49" t="s">
        <v>192</v>
      </c>
      <c r="L156" s="49" t="s">
        <v>192</v>
      </c>
      <c r="M156" s="49" t="s">
        <v>612</v>
      </c>
      <c r="N156" s="49" t="s">
        <v>193</v>
      </c>
      <c r="O156" s="49"/>
      <c r="P156" s="49"/>
      <c r="Q156" s="95"/>
    </row>
    <row r="157" spans="1:17" s="51" customFormat="1" ht="14.1" customHeight="1" x14ac:dyDescent="0.3">
      <c r="A157" s="48" t="s">
        <v>627</v>
      </c>
      <c r="B157" s="49" t="s">
        <v>106</v>
      </c>
      <c r="C157" s="49" t="s">
        <v>110</v>
      </c>
      <c r="D157" s="49" t="s">
        <v>111</v>
      </c>
      <c r="E157" s="49"/>
      <c r="F157" s="49"/>
      <c r="G157" s="49"/>
      <c r="H157" s="49"/>
      <c r="I157" s="49" t="s">
        <v>109</v>
      </c>
      <c r="J157" s="49" t="s">
        <v>229</v>
      </c>
      <c r="K157" s="49" t="s">
        <v>192</v>
      </c>
      <c r="L157" s="49" t="s">
        <v>192</v>
      </c>
      <c r="M157" s="49" t="s">
        <v>648</v>
      </c>
      <c r="N157" s="49" t="s">
        <v>193</v>
      </c>
      <c r="O157" s="49"/>
      <c r="P157" s="49"/>
      <c r="Q157" s="95"/>
    </row>
    <row r="158" spans="1:17" s="51" customFormat="1" ht="14.1" customHeight="1" x14ac:dyDescent="0.3">
      <c r="A158" s="48" t="s">
        <v>627</v>
      </c>
      <c r="B158" s="49" t="s">
        <v>106</v>
      </c>
      <c r="C158" s="49" t="s">
        <v>112</v>
      </c>
      <c r="D158" s="49" t="s">
        <v>113</v>
      </c>
      <c r="E158" s="49"/>
      <c r="F158" s="49"/>
      <c r="G158" s="49"/>
      <c r="H158" s="49"/>
      <c r="I158" s="49" t="s">
        <v>109</v>
      </c>
      <c r="J158" s="49" t="s">
        <v>229</v>
      </c>
      <c r="K158" s="49" t="s">
        <v>192</v>
      </c>
      <c r="L158" s="49" t="s">
        <v>192</v>
      </c>
      <c r="M158" s="49" t="s">
        <v>612</v>
      </c>
      <c r="N158" s="49" t="s">
        <v>193</v>
      </c>
      <c r="O158" s="49"/>
      <c r="P158" s="49"/>
      <c r="Q158" s="95"/>
    </row>
    <row r="159" spans="1:17" s="51" customFormat="1" ht="14.1" customHeight="1" x14ac:dyDescent="0.3">
      <c r="A159" s="48" t="s">
        <v>627</v>
      </c>
      <c r="B159" s="49" t="s">
        <v>106</v>
      </c>
      <c r="C159" s="49" t="s">
        <v>114</v>
      </c>
      <c r="D159" s="49" t="s">
        <v>115</v>
      </c>
      <c r="E159" s="49"/>
      <c r="F159" s="49"/>
      <c r="G159" s="49"/>
      <c r="H159" s="49"/>
      <c r="I159" s="49" t="s">
        <v>109</v>
      </c>
      <c r="J159" s="49" t="s">
        <v>229</v>
      </c>
      <c r="K159" s="49" t="s">
        <v>192</v>
      </c>
      <c r="L159" s="49" t="s">
        <v>192</v>
      </c>
      <c r="M159" s="49" t="s">
        <v>612</v>
      </c>
      <c r="N159" s="49" t="s">
        <v>193</v>
      </c>
      <c r="O159" s="49"/>
      <c r="P159" s="49"/>
      <c r="Q159" s="95"/>
    </row>
    <row r="160" spans="1:17" s="51" customFormat="1" ht="14.1" customHeight="1" x14ac:dyDescent="0.3">
      <c r="A160" s="48" t="s">
        <v>627</v>
      </c>
      <c r="B160" s="49" t="s">
        <v>116</v>
      </c>
      <c r="C160" s="49" t="s">
        <v>117</v>
      </c>
      <c r="D160" s="49" t="s">
        <v>118</v>
      </c>
      <c r="E160" s="49"/>
      <c r="F160" s="49" t="s">
        <v>215</v>
      </c>
      <c r="G160" s="49" t="s">
        <v>649</v>
      </c>
      <c r="H160" s="49" t="s">
        <v>119</v>
      </c>
      <c r="I160" s="49" t="s">
        <v>83</v>
      </c>
      <c r="J160" s="49" t="s">
        <v>191</v>
      </c>
      <c r="K160" s="49" t="s">
        <v>192</v>
      </c>
      <c r="L160" s="49" t="s">
        <v>192</v>
      </c>
      <c r="M160" s="49" t="s">
        <v>612</v>
      </c>
      <c r="N160" s="49" t="s">
        <v>192</v>
      </c>
      <c r="O160" s="49" t="s">
        <v>73</v>
      </c>
      <c r="P160" s="49"/>
      <c r="Q160" s="95"/>
    </row>
    <row r="161" spans="1:17" s="51" customFormat="1" ht="14.1" customHeight="1" x14ac:dyDescent="0.3">
      <c r="A161" s="48" t="s">
        <v>627</v>
      </c>
      <c r="B161" s="49" t="s">
        <v>120</v>
      </c>
      <c r="C161" s="17" t="s">
        <v>121</v>
      </c>
      <c r="D161" s="17" t="s">
        <v>122</v>
      </c>
      <c r="E161" s="49"/>
      <c r="F161" s="17"/>
      <c r="G161" s="49"/>
      <c r="H161" s="49"/>
      <c r="I161" s="49" t="s">
        <v>83</v>
      </c>
      <c r="J161" s="49" t="s">
        <v>191</v>
      </c>
      <c r="K161" s="49" t="s">
        <v>193</v>
      </c>
      <c r="L161" s="49"/>
      <c r="M161" s="49"/>
      <c r="N161" s="49"/>
      <c r="O161" s="49"/>
      <c r="P161" s="49"/>
      <c r="Q161" s="50"/>
    </row>
    <row r="162" spans="1:17" s="51" customFormat="1" ht="14.1" customHeight="1" x14ac:dyDescent="0.3">
      <c r="A162" s="48" t="s">
        <v>627</v>
      </c>
      <c r="B162" s="49" t="s">
        <v>120</v>
      </c>
      <c r="C162" s="49" t="s">
        <v>121</v>
      </c>
      <c r="D162" s="49" t="s">
        <v>123</v>
      </c>
      <c r="E162" s="49"/>
      <c r="F162" s="49" t="s">
        <v>189</v>
      </c>
      <c r="G162" s="49"/>
      <c r="H162" s="49"/>
      <c r="I162" s="49" t="s">
        <v>124</v>
      </c>
      <c r="J162" s="49" t="s">
        <v>191</v>
      </c>
      <c r="K162" s="49" t="s">
        <v>192</v>
      </c>
      <c r="L162" s="49" t="s">
        <v>192</v>
      </c>
      <c r="M162" s="49" t="s">
        <v>612</v>
      </c>
      <c r="N162" s="49" t="s">
        <v>193</v>
      </c>
      <c r="O162" s="49" t="s">
        <v>125</v>
      </c>
      <c r="P162" s="104" t="s">
        <v>650</v>
      </c>
      <c r="Q162" s="95"/>
    </row>
    <row r="163" spans="1:17" s="51" customFormat="1" ht="14.1" customHeight="1" x14ac:dyDescent="0.3">
      <c r="A163" s="48" t="s">
        <v>627</v>
      </c>
      <c r="B163" s="49" t="s">
        <v>126</v>
      </c>
      <c r="C163" s="17" t="s">
        <v>127</v>
      </c>
      <c r="D163" s="17" t="s">
        <v>128</v>
      </c>
      <c r="E163" s="49"/>
      <c r="F163" s="17"/>
      <c r="G163" s="49" t="s">
        <v>651</v>
      </c>
      <c r="H163" s="49"/>
      <c r="I163" s="49" t="s">
        <v>77</v>
      </c>
      <c r="J163" s="49" t="s">
        <v>191</v>
      </c>
      <c r="K163" s="49" t="s">
        <v>192</v>
      </c>
      <c r="L163" s="49" t="s">
        <v>192</v>
      </c>
      <c r="M163" s="49" t="s">
        <v>612</v>
      </c>
      <c r="N163" s="49"/>
      <c r="O163" s="49"/>
      <c r="P163" s="49"/>
      <c r="Q163" s="50"/>
    </row>
    <row r="164" spans="1:17" s="51" customFormat="1" ht="14.1" customHeight="1" x14ac:dyDescent="0.3">
      <c r="A164" s="48" t="s">
        <v>627</v>
      </c>
      <c r="B164" s="49" t="s">
        <v>126</v>
      </c>
      <c r="C164" s="49" t="s">
        <v>129</v>
      </c>
      <c r="D164" s="49" t="s">
        <v>130</v>
      </c>
      <c r="E164" s="49"/>
      <c r="F164" s="49" t="s">
        <v>189</v>
      </c>
      <c r="G164" s="49" t="s">
        <v>651</v>
      </c>
      <c r="H164" s="49" t="s">
        <v>131</v>
      </c>
      <c r="I164" s="49" t="s">
        <v>83</v>
      </c>
      <c r="J164" s="49" t="s">
        <v>191</v>
      </c>
      <c r="K164" s="49" t="s">
        <v>192</v>
      </c>
      <c r="L164" s="49" t="s">
        <v>192</v>
      </c>
      <c r="M164" s="49" t="s">
        <v>612</v>
      </c>
      <c r="N164" s="49" t="s">
        <v>193</v>
      </c>
      <c r="O164" s="49" t="s">
        <v>132</v>
      </c>
      <c r="P164" s="49" t="s">
        <v>652</v>
      </c>
      <c r="Q164" s="95"/>
    </row>
    <row r="165" spans="1:17" s="51" customFormat="1" ht="14.1" customHeight="1" x14ac:dyDescent="0.3">
      <c r="A165" s="48" t="s">
        <v>627</v>
      </c>
      <c r="B165" s="49" t="s">
        <v>126</v>
      </c>
      <c r="C165" s="17" t="s">
        <v>133</v>
      </c>
      <c r="D165" s="17" t="s">
        <v>134</v>
      </c>
      <c r="E165" s="49"/>
      <c r="F165" s="17"/>
      <c r="G165" s="49" t="s">
        <v>651</v>
      </c>
      <c r="H165" s="49"/>
      <c r="I165" s="49" t="s">
        <v>77</v>
      </c>
      <c r="J165" s="49" t="s">
        <v>191</v>
      </c>
      <c r="K165" s="49" t="s">
        <v>193</v>
      </c>
      <c r="L165" s="49"/>
      <c r="M165" s="49"/>
      <c r="N165" s="49"/>
      <c r="O165" s="49"/>
      <c r="P165" s="49"/>
      <c r="Q165" s="50"/>
    </row>
    <row r="166" spans="1:17" s="51" customFormat="1" ht="14.1" customHeight="1" x14ac:dyDescent="0.3">
      <c r="A166" s="48" t="s">
        <v>627</v>
      </c>
      <c r="B166" s="49" t="s">
        <v>135</v>
      </c>
      <c r="C166" s="17" t="s">
        <v>136</v>
      </c>
      <c r="D166" s="17" t="s">
        <v>137</v>
      </c>
      <c r="E166" s="49"/>
      <c r="F166" s="17"/>
      <c r="G166" s="49" t="s">
        <v>653</v>
      </c>
      <c r="H166" s="49"/>
      <c r="I166" s="49" t="s">
        <v>138</v>
      </c>
      <c r="J166" s="49" t="s">
        <v>191</v>
      </c>
      <c r="K166" s="49" t="s">
        <v>193</v>
      </c>
      <c r="L166" s="49"/>
      <c r="M166" s="49"/>
      <c r="N166" s="49"/>
      <c r="O166" s="49"/>
      <c r="P166" s="49"/>
      <c r="Q166" s="50"/>
    </row>
    <row r="167" spans="1:17" s="51" customFormat="1" ht="14.1" customHeight="1" x14ac:dyDescent="0.3">
      <c r="A167" s="48" t="s">
        <v>627</v>
      </c>
      <c r="B167" s="49" t="s">
        <v>135</v>
      </c>
      <c r="C167" s="49" t="s">
        <v>139</v>
      </c>
      <c r="D167" s="49" t="s">
        <v>140</v>
      </c>
      <c r="E167" s="49"/>
      <c r="F167" s="49" t="s">
        <v>189</v>
      </c>
      <c r="G167" s="49" t="s">
        <v>653</v>
      </c>
      <c r="H167" s="49" t="s">
        <v>131</v>
      </c>
      <c r="I167" s="49" t="s">
        <v>141</v>
      </c>
      <c r="J167" s="49" t="s">
        <v>191</v>
      </c>
      <c r="K167" s="49" t="s">
        <v>192</v>
      </c>
      <c r="L167" s="49" t="s">
        <v>192</v>
      </c>
      <c r="M167" s="49" t="s">
        <v>218</v>
      </c>
      <c r="N167" s="49" t="s">
        <v>193</v>
      </c>
      <c r="O167" s="49" t="s">
        <v>125</v>
      </c>
      <c r="P167" s="49" t="s">
        <v>654</v>
      </c>
      <c r="Q167" s="95"/>
    </row>
    <row r="168" spans="1:17" s="51" customFormat="1" ht="14.1" customHeight="1" x14ac:dyDescent="0.3">
      <c r="A168" s="48" t="s">
        <v>627</v>
      </c>
      <c r="B168" s="49" t="s">
        <v>135</v>
      </c>
      <c r="C168" s="17" t="s">
        <v>142</v>
      </c>
      <c r="D168" s="17" t="s">
        <v>143</v>
      </c>
      <c r="E168" s="49"/>
      <c r="F168" s="17"/>
      <c r="G168" s="49" t="s">
        <v>653</v>
      </c>
      <c r="H168" s="49"/>
      <c r="I168" s="49" t="s">
        <v>138</v>
      </c>
      <c r="J168" s="49" t="s">
        <v>191</v>
      </c>
      <c r="K168" s="49" t="s">
        <v>193</v>
      </c>
      <c r="L168" s="49"/>
      <c r="M168" s="49"/>
      <c r="N168" s="49"/>
      <c r="O168" s="49"/>
      <c r="P168" s="49"/>
      <c r="Q168" s="50"/>
    </row>
    <row r="169" spans="1:17" s="51" customFormat="1" ht="14.1" customHeight="1" x14ac:dyDescent="0.3">
      <c r="A169" s="48" t="s">
        <v>655</v>
      </c>
      <c r="B169" s="49" t="s">
        <v>656</v>
      </c>
      <c r="C169" s="17" t="s">
        <v>657</v>
      </c>
      <c r="D169" s="17" t="s">
        <v>658</v>
      </c>
      <c r="E169" s="49"/>
      <c r="F169" s="17"/>
      <c r="G169" s="49"/>
      <c r="H169" s="49"/>
      <c r="I169" s="49" t="s">
        <v>77</v>
      </c>
      <c r="J169" s="49" t="s">
        <v>191</v>
      </c>
      <c r="K169" s="49" t="s">
        <v>193</v>
      </c>
      <c r="L169" s="49"/>
      <c r="M169" s="49"/>
      <c r="N169" s="49"/>
      <c r="O169" s="49"/>
      <c r="P169" s="49"/>
      <c r="Q169" s="50"/>
    </row>
    <row r="170" spans="1:17" ht="14.1" customHeight="1" x14ac:dyDescent="0.3">
      <c r="A170" s="48" t="s">
        <v>655</v>
      </c>
      <c r="B170" s="49" t="s">
        <v>656</v>
      </c>
      <c r="C170" s="17" t="s">
        <v>659</v>
      </c>
      <c r="D170" s="17" t="s">
        <v>660</v>
      </c>
      <c r="E170" s="49"/>
      <c r="F170" s="17"/>
      <c r="G170" s="49"/>
      <c r="H170" s="49"/>
      <c r="I170" s="49" t="s">
        <v>77</v>
      </c>
      <c r="J170" s="49" t="s">
        <v>191</v>
      </c>
      <c r="K170" s="49" t="s">
        <v>193</v>
      </c>
      <c r="L170" s="49"/>
      <c r="M170" s="49"/>
      <c r="N170" s="49"/>
      <c r="O170" s="49"/>
      <c r="P170" s="49"/>
      <c r="Q170" s="50"/>
    </row>
    <row r="171" spans="1:17" ht="14.1" customHeight="1" x14ac:dyDescent="0.3">
      <c r="A171" s="48" t="s">
        <v>655</v>
      </c>
      <c r="B171" s="49" t="s">
        <v>656</v>
      </c>
      <c r="C171" s="17" t="s">
        <v>661</v>
      </c>
      <c r="D171" s="17" t="s">
        <v>662</v>
      </c>
      <c r="E171" s="49"/>
      <c r="F171" s="17"/>
      <c r="G171" s="49"/>
      <c r="H171" s="49"/>
      <c r="I171" s="49" t="s">
        <v>77</v>
      </c>
      <c r="J171" s="49" t="s">
        <v>191</v>
      </c>
      <c r="K171" s="49" t="s">
        <v>193</v>
      </c>
      <c r="L171" s="49"/>
      <c r="M171" s="49"/>
      <c r="N171" s="49"/>
      <c r="O171" s="49"/>
      <c r="P171" s="49"/>
      <c r="Q171" s="50"/>
    </row>
    <row r="172" spans="1:17" ht="14.1" customHeight="1" x14ac:dyDescent="0.3">
      <c r="A172" s="48" t="s">
        <v>655</v>
      </c>
      <c r="B172" s="49" t="s">
        <v>656</v>
      </c>
      <c r="C172" s="17" t="s">
        <v>663</v>
      </c>
      <c r="D172" s="17" t="s">
        <v>664</v>
      </c>
      <c r="E172" s="49"/>
      <c r="F172" s="17"/>
      <c r="G172" s="49"/>
      <c r="H172" s="49"/>
      <c r="I172" s="49" t="s">
        <v>77</v>
      </c>
      <c r="J172" s="49" t="s">
        <v>191</v>
      </c>
      <c r="K172" s="49" t="s">
        <v>193</v>
      </c>
      <c r="L172" s="49"/>
      <c r="M172" s="49"/>
      <c r="N172" s="49"/>
      <c r="O172" s="49"/>
      <c r="P172" s="49"/>
      <c r="Q172" s="50"/>
    </row>
    <row r="173" spans="1:17" ht="14.1" customHeight="1" x14ac:dyDescent="0.3">
      <c r="A173" s="48" t="s">
        <v>655</v>
      </c>
      <c r="B173" s="49" t="s">
        <v>656</v>
      </c>
      <c r="C173" s="17" t="s">
        <v>665</v>
      </c>
      <c r="D173" s="17" t="s">
        <v>666</v>
      </c>
      <c r="E173" s="49"/>
      <c r="F173" s="17"/>
      <c r="G173" s="49"/>
      <c r="H173" s="49"/>
      <c r="I173" s="49" t="s">
        <v>77</v>
      </c>
      <c r="J173" s="49" t="s">
        <v>191</v>
      </c>
      <c r="K173" s="49" t="s">
        <v>193</v>
      </c>
      <c r="L173" s="49"/>
      <c r="M173" s="49"/>
      <c r="N173" s="49"/>
      <c r="O173" s="49"/>
      <c r="P173" s="49"/>
      <c r="Q173" s="50"/>
    </row>
    <row r="174" spans="1:17" ht="14.1" customHeight="1" x14ac:dyDescent="0.3">
      <c r="A174" s="48" t="s">
        <v>655</v>
      </c>
      <c r="B174" s="49" t="s">
        <v>656</v>
      </c>
      <c r="C174" s="17" t="s">
        <v>667</v>
      </c>
      <c r="D174" s="17" t="s">
        <v>668</v>
      </c>
      <c r="E174" s="49"/>
      <c r="F174" s="17"/>
      <c r="G174" s="49"/>
      <c r="H174" s="49"/>
      <c r="I174" s="49" t="s">
        <v>77</v>
      </c>
      <c r="J174" s="49" t="s">
        <v>191</v>
      </c>
      <c r="K174" s="49" t="s">
        <v>193</v>
      </c>
      <c r="L174" s="49"/>
      <c r="M174" s="49"/>
      <c r="N174" s="49"/>
      <c r="O174" s="49"/>
      <c r="P174" s="49"/>
      <c r="Q174" s="50"/>
    </row>
    <row r="175" spans="1:17" ht="14.1" customHeight="1" x14ac:dyDescent="0.3">
      <c r="A175" s="48" t="s">
        <v>655</v>
      </c>
      <c r="B175" s="49" t="s">
        <v>669</v>
      </c>
      <c r="C175" s="110" t="s">
        <v>670</v>
      </c>
      <c r="D175" s="110" t="s">
        <v>671</v>
      </c>
      <c r="E175" s="49"/>
      <c r="F175" s="17"/>
      <c r="G175" s="109"/>
      <c r="H175" s="109"/>
      <c r="I175" s="49" t="s">
        <v>77</v>
      </c>
      <c r="J175" s="49" t="s">
        <v>191</v>
      </c>
      <c r="K175" s="49" t="s">
        <v>192</v>
      </c>
      <c r="L175" s="49" t="s">
        <v>192</v>
      </c>
      <c r="M175" s="49" t="s">
        <v>234</v>
      </c>
      <c r="N175" s="109"/>
      <c r="O175" s="49"/>
      <c r="P175" s="109"/>
      <c r="Q175" s="111"/>
    </row>
    <row r="176" spans="1:17" s="105" customFormat="1" ht="14.1" customHeight="1" x14ac:dyDescent="0.3">
      <c r="A176" s="48" t="s">
        <v>655</v>
      </c>
      <c r="B176" s="49" t="s">
        <v>669</v>
      </c>
      <c r="C176" s="49" t="s">
        <v>672</v>
      </c>
      <c r="D176" s="49" t="s">
        <v>673</v>
      </c>
      <c r="E176" s="49"/>
      <c r="F176" s="49" t="s">
        <v>215</v>
      </c>
      <c r="G176" s="49"/>
      <c r="H176" s="49" t="s">
        <v>674</v>
      </c>
      <c r="I176" s="49" t="s">
        <v>77</v>
      </c>
      <c r="J176" s="49" t="s">
        <v>191</v>
      </c>
      <c r="K176" s="49" t="s">
        <v>192</v>
      </c>
      <c r="L176" s="49" t="s">
        <v>192</v>
      </c>
      <c r="M176" s="49" t="s">
        <v>234</v>
      </c>
      <c r="N176" s="49" t="s">
        <v>192</v>
      </c>
      <c r="O176" s="49" t="s">
        <v>73</v>
      </c>
      <c r="P176" s="49"/>
      <c r="Q176" s="95" t="s">
        <v>675</v>
      </c>
    </row>
    <row r="177" spans="1:17" ht="14.1" customHeight="1" x14ac:dyDescent="0.3">
      <c r="A177" s="48" t="s">
        <v>655</v>
      </c>
      <c r="B177" s="49" t="s">
        <v>669</v>
      </c>
      <c r="C177" s="17" t="s">
        <v>676</v>
      </c>
      <c r="D177" s="17" t="s">
        <v>677</v>
      </c>
      <c r="E177" s="49"/>
      <c r="F177" s="17"/>
      <c r="G177" s="49"/>
      <c r="H177" s="49"/>
      <c r="I177" s="49" t="s">
        <v>77</v>
      </c>
      <c r="J177" s="49" t="s">
        <v>191</v>
      </c>
      <c r="K177" s="49" t="s">
        <v>193</v>
      </c>
      <c r="L177" s="49"/>
      <c r="M177" s="49"/>
      <c r="N177" s="49"/>
      <c r="O177" s="49"/>
      <c r="P177" s="49"/>
      <c r="Q177" s="50"/>
    </row>
    <row r="178" spans="1:17" s="105" customFormat="1" ht="14.1" customHeight="1" x14ac:dyDescent="0.3">
      <c r="A178" s="48" t="s">
        <v>655</v>
      </c>
      <c r="B178" s="49" t="s">
        <v>669</v>
      </c>
      <c r="C178" s="49" t="s">
        <v>678</v>
      </c>
      <c r="D178" s="49" t="s">
        <v>679</v>
      </c>
      <c r="E178" s="49"/>
      <c r="F178" s="49" t="s">
        <v>215</v>
      </c>
      <c r="G178" s="49"/>
      <c r="H178" s="49" t="s">
        <v>680</v>
      </c>
      <c r="I178" s="49" t="s">
        <v>77</v>
      </c>
      <c r="J178" s="49" t="s">
        <v>191</v>
      </c>
      <c r="K178" s="49" t="s">
        <v>192</v>
      </c>
      <c r="L178" s="49" t="s">
        <v>192</v>
      </c>
      <c r="M178" s="49" t="s">
        <v>234</v>
      </c>
      <c r="N178" s="49" t="s">
        <v>192</v>
      </c>
      <c r="O178" s="49" t="s">
        <v>73</v>
      </c>
      <c r="P178" s="49"/>
      <c r="Q178" s="95" t="s">
        <v>681</v>
      </c>
    </row>
    <row r="179" spans="1:17" s="105" customFormat="1" ht="14.1" customHeight="1" x14ac:dyDescent="0.3">
      <c r="A179" s="48" t="s">
        <v>655</v>
      </c>
      <c r="B179" s="49" t="s">
        <v>669</v>
      </c>
      <c r="C179" s="49" t="s">
        <v>682</v>
      </c>
      <c r="D179" s="49" t="s">
        <v>683</v>
      </c>
      <c r="E179" s="49"/>
      <c r="F179" s="49" t="s">
        <v>189</v>
      </c>
      <c r="G179" s="49"/>
      <c r="H179" s="49" t="s">
        <v>684</v>
      </c>
      <c r="I179" s="49" t="s">
        <v>77</v>
      </c>
      <c r="J179" s="49" t="s">
        <v>191</v>
      </c>
      <c r="K179" s="49" t="s">
        <v>192</v>
      </c>
      <c r="L179" s="49" t="s">
        <v>192</v>
      </c>
      <c r="M179" s="49" t="s">
        <v>234</v>
      </c>
      <c r="N179" s="49" t="s">
        <v>192</v>
      </c>
      <c r="O179" s="49" t="s">
        <v>685</v>
      </c>
      <c r="P179" s="49"/>
      <c r="Q179" s="95" t="s">
        <v>686</v>
      </c>
    </row>
    <row r="180" spans="1:17" s="105" customFormat="1" ht="14.1" customHeight="1" x14ac:dyDescent="0.3">
      <c r="A180" s="48" t="s">
        <v>655</v>
      </c>
      <c r="B180" s="49" t="s">
        <v>669</v>
      </c>
      <c r="C180" s="49" t="s">
        <v>687</v>
      </c>
      <c r="D180" s="49" t="s">
        <v>688</v>
      </c>
      <c r="E180" s="49"/>
      <c r="F180" s="49" t="s">
        <v>189</v>
      </c>
      <c r="G180" s="49"/>
      <c r="H180" s="49" t="s">
        <v>689</v>
      </c>
      <c r="I180" s="49" t="s">
        <v>77</v>
      </c>
      <c r="J180" s="49" t="s">
        <v>191</v>
      </c>
      <c r="K180" s="49" t="s">
        <v>192</v>
      </c>
      <c r="L180" s="49" t="s">
        <v>192</v>
      </c>
      <c r="M180" s="49" t="s">
        <v>234</v>
      </c>
      <c r="N180" s="49" t="s">
        <v>192</v>
      </c>
      <c r="O180" s="49" t="s">
        <v>685</v>
      </c>
      <c r="P180" s="49"/>
      <c r="Q180" s="95" t="s">
        <v>690</v>
      </c>
    </row>
    <row r="181" spans="1:17" s="105" customFormat="1" ht="14.1" customHeight="1" x14ac:dyDescent="0.3">
      <c r="A181" s="48" t="s">
        <v>655</v>
      </c>
      <c r="B181" s="49" t="s">
        <v>669</v>
      </c>
      <c r="C181" s="49" t="s">
        <v>691</v>
      </c>
      <c r="D181" s="49" t="s">
        <v>692</v>
      </c>
      <c r="E181" s="49"/>
      <c r="F181" s="49" t="s">
        <v>189</v>
      </c>
      <c r="G181" s="49"/>
      <c r="H181" s="49" t="s">
        <v>693</v>
      </c>
      <c r="I181" s="49" t="s">
        <v>77</v>
      </c>
      <c r="J181" s="49" t="s">
        <v>191</v>
      </c>
      <c r="K181" s="49" t="s">
        <v>192</v>
      </c>
      <c r="L181" s="49" t="s">
        <v>192</v>
      </c>
      <c r="M181" s="49" t="s">
        <v>234</v>
      </c>
      <c r="N181" s="49" t="s">
        <v>192</v>
      </c>
      <c r="O181" s="49"/>
      <c r="P181" s="49"/>
      <c r="Q181" s="95" t="s">
        <v>694</v>
      </c>
    </row>
    <row r="182" spans="1:17" s="105" customFormat="1" ht="14.1" customHeight="1" x14ac:dyDescent="0.3">
      <c r="A182" s="48" t="s">
        <v>655</v>
      </c>
      <c r="B182" s="49" t="s">
        <v>669</v>
      </c>
      <c r="C182" s="108" t="s">
        <v>672</v>
      </c>
      <c r="D182" s="49" t="s">
        <v>45</v>
      </c>
      <c r="E182" s="49"/>
      <c r="F182" s="49" t="s">
        <v>189</v>
      </c>
      <c r="G182" s="49"/>
      <c r="H182" s="49" t="s">
        <v>674</v>
      </c>
      <c r="I182" s="49" t="s">
        <v>77</v>
      </c>
      <c r="J182" s="49" t="s">
        <v>191</v>
      </c>
      <c r="K182" s="49" t="s">
        <v>192</v>
      </c>
      <c r="L182" s="49" t="s">
        <v>192</v>
      </c>
      <c r="M182" s="49" t="s">
        <v>234</v>
      </c>
      <c r="N182" s="49" t="s">
        <v>192</v>
      </c>
      <c r="O182" s="49" t="s">
        <v>73</v>
      </c>
      <c r="P182" s="49"/>
      <c r="Q182" s="95" t="s">
        <v>695</v>
      </c>
    </row>
    <row r="183" spans="1:17" s="105" customFormat="1" ht="14.1" customHeight="1" x14ac:dyDescent="0.3">
      <c r="A183" s="107" t="s">
        <v>655</v>
      </c>
      <c r="B183" s="53" t="s">
        <v>696</v>
      </c>
      <c r="C183" s="53" t="s">
        <v>697</v>
      </c>
      <c r="D183" s="53" t="s">
        <v>698</v>
      </c>
      <c r="E183" s="53"/>
      <c r="F183" s="53" t="s">
        <v>215</v>
      </c>
      <c r="G183" s="53"/>
      <c r="H183" s="53" t="s">
        <v>699</v>
      </c>
      <c r="I183" s="53" t="s">
        <v>77</v>
      </c>
      <c r="J183" s="53" t="s">
        <v>191</v>
      </c>
      <c r="K183" s="53" t="s">
        <v>192</v>
      </c>
      <c r="L183" s="53" t="s">
        <v>192</v>
      </c>
      <c r="M183" s="53" t="s">
        <v>700</v>
      </c>
      <c r="N183" s="53" t="s">
        <v>193</v>
      </c>
      <c r="O183" s="53" t="s">
        <v>701</v>
      </c>
      <c r="P183" s="53" t="s">
        <v>702</v>
      </c>
      <c r="Q183" s="106"/>
    </row>
  </sheetData>
  <conditionalFormatting sqref="G1 G15:H183 G2:H12">
    <cfRule type="cellIs" dxfId="78" priority="67" operator="equal">
      <formula>"UNS"</formula>
    </cfRule>
  </conditionalFormatting>
  <conditionalFormatting sqref="M1:O1 L12:N12 J74:O129 E74:E129 L2:O11 L15:O183">
    <cfRule type="cellIs" dxfId="77" priority="66" operator="equal">
      <formula>"NO"</formula>
    </cfRule>
  </conditionalFormatting>
  <conditionalFormatting sqref="C15:C22 C24:C181 C183 C2:C12">
    <cfRule type="cellIs" dxfId="76" priority="65" operator="equal">
      <formula>""</formula>
    </cfRule>
  </conditionalFormatting>
  <conditionalFormatting sqref="C15:C22 C24:C181 C183 C2:C12">
    <cfRule type="cellIs" dxfId="75" priority="64" operator="greaterThanOrEqual">
      <formula>"MF"</formula>
    </cfRule>
  </conditionalFormatting>
  <conditionalFormatting sqref="E2:E183 J2:M183">
    <cfRule type="cellIs" dxfId="74" priority="63" operator="equal">
      <formula>"model"</formula>
    </cfRule>
  </conditionalFormatting>
  <conditionalFormatting sqref="K169:O183">
    <cfRule type="cellIs" dxfId="73" priority="25" operator="equal">
      <formula>"NO"</formula>
    </cfRule>
  </conditionalFormatting>
  <conditionalFormatting sqref="K52:M55 K20:L20 K26:M27 K29:M29 K28:L28 K31:M31 K30:L30 K43:M46 K32:L42 K21:M21 K17:M19 K47:L49 K25:L25 M57:M58 M98 M100 M102:M105 M107:M111 M113 M118:M119 M124:M129 M131 K23:M24 M39 M76:M77 M84 M91 M93:M95 K56:L61 K62:K64 K67:K71">
    <cfRule type="cellIs" dxfId="72" priority="34" operator="equal">
      <formula>"model"</formula>
    </cfRule>
  </conditionalFormatting>
  <conditionalFormatting sqref="G16:H73">
    <cfRule type="cellIs" dxfId="71" priority="38" operator="equal">
      <formula>"UNS"</formula>
    </cfRule>
  </conditionalFormatting>
  <conditionalFormatting sqref="M98 M100 M102:M105 M107:M111 M113 M118:M119 M124:M129 M131 M76:M77 M84 M91 M93:M95 K16:O73">
    <cfRule type="cellIs" dxfId="70" priority="37" operator="equal">
      <formula>"NO"</formula>
    </cfRule>
  </conditionalFormatting>
  <conditionalFormatting sqref="B23 C72:C73 C16:C22 C24:C69">
    <cfRule type="cellIs" dxfId="69" priority="36" operator="equal">
      <formula>""</formula>
    </cfRule>
  </conditionalFormatting>
  <conditionalFormatting sqref="B23 C72:C73 C16:C22 C24:C69">
    <cfRule type="cellIs" dxfId="68" priority="35" operator="greaterThanOrEqual">
      <formula>"MF"</formula>
    </cfRule>
  </conditionalFormatting>
  <conditionalFormatting sqref="B29:B30">
    <cfRule type="cellIs" dxfId="67" priority="33" operator="equal">
      <formula>""</formula>
    </cfRule>
  </conditionalFormatting>
  <conditionalFormatting sqref="B29:B30">
    <cfRule type="cellIs" dxfId="66" priority="32" operator="greaterThanOrEqual">
      <formula>"MF"</formula>
    </cfRule>
  </conditionalFormatting>
  <conditionalFormatting sqref="C70:C71">
    <cfRule type="cellIs" dxfId="65" priority="31" operator="equal">
      <formula>""</formula>
    </cfRule>
  </conditionalFormatting>
  <conditionalFormatting sqref="C70:C71">
    <cfRule type="cellIs" dxfId="64" priority="30" operator="greaterThanOrEqual">
      <formula>"MF"</formula>
    </cfRule>
  </conditionalFormatting>
  <conditionalFormatting sqref="M70:M71">
    <cfRule type="cellIs" dxfId="63" priority="29" operator="equal">
      <formula>"model"</formula>
    </cfRule>
  </conditionalFormatting>
  <conditionalFormatting sqref="K130:O138">
    <cfRule type="cellIs" dxfId="62" priority="27" operator="equal">
      <formula>"NO"</formula>
    </cfRule>
  </conditionalFormatting>
  <conditionalFormatting sqref="K139:O168">
    <cfRule type="cellIs" dxfId="61" priority="26" operator="equal">
      <formula>"NO"</formula>
    </cfRule>
  </conditionalFormatting>
  <conditionalFormatting sqref="G13:H13">
    <cfRule type="cellIs" dxfId="60" priority="24" operator="equal">
      <formula>"UNS"</formula>
    </cfRule>
  </conditionalFormatting>
  <conditionalFormatting sqref="L13:O13">
    <cfRule type="cellIs" dxfId="59" priority="23" operator="equal">
      <formula>"NO"</formula>
    </cfRule>
  </conditionalFormatting>
  <conditionalFormatting sqref="C13">
    <cfRule type="cellIs" dxfId="58" priority="22" operator="equal">
      <formula>""</formula>
    </cfRule>
  </conditionalFormatting>
  <conditionalFormatting sqref="C13">
    <cfRule type="cellIs" dxfId="57" priority="21" operator="greaterThanOrEqual">
      <formula>"MF"</formula>
    </cfRule>
  </conditionalFormatting>
  <conditionalFormatting sqref="G14:H14">
    <cfRule type="cellIs" dxfId="56" priority="19" operator="equal">
      <formula>"UNS"</formula>
    </cfRule>
  </conditionalFormatting>
  <conditionalFormatting sqref="L14:O14">
    <cfRule type="cellIs" dxfId="55" priority="18" operator="equal">
      <formula>"NO"</formula>
    </cfRule>
  </conditionalFormatting>
  <conditionalFormatting sqref="C14">
    <cfRule type="cellIs" dxfId="54" priority="17" operator="equal">
      <formula>""</formula>
    </cfRule>
  </conditionalFormatting>
  <conditionalFormatting sqref="C14">
    <cfRule type="cellIs" dxfId="53" priority="16" operator="greaterThanOrEqual">
      <formula>"MF"</formula>
    </cfRule>
  </conditionalFormatting>
  <conditionalFormatting sqref="O29">
    <cfRule type="cellIs" dxfId="52" priority="14" operator="equal">
      <formula>"NO"</formula>
    </cfRule>
  </conditionalFormatting>
  <conditionalFormatting sqref="O134">
    <cfRule type="cellIs" dxfId="51" priority="13" operator="equal">
      <formula>"NO"</formula>
    </cfRule>
  </conditionalFormatting>
  <conditionalFormatting sqref="M4">
    <cfRule type="cellIs" dxfId="50" priority="11" operator="equal">
      <formula>"model"</formula>
    </cfRule>
  </conditionalFormatting>
  <conditionalFormatting sqref="M4">
    <cfRule type="cellIs" dxfId="49" priority="12" operator="equal">
      <formula>"NO"</formula>
    </cfRule>
  </conditionalFormatting>
  <conditionalFormatting sqref="M4">
    <cfRule type="cellIs" dxfId="48" priority="10" operator="equal">
      <formula>"NO"</formula>
    </cfRule>
  </conditionalFormatting>
  <conditionalFormatting sqref="O142">
    <cfRule type="cellIs" dxfId="47" priority="9" operator="equal">
      <formula>"NO"</formula>
    </cfRule>
  </conditionalFormatting>
  <conditionalFormatting sqref="O150">
    <cfRule type="cellIs" dxfId="46" priority="8" operator="equal">
      <formula>"NO"</formula>
    </cfRule>
  </conditionalFormatting>
  <conditionalFormatting sqref="O178 O176">
    <cfRule type="cellIs" dxfId="45" priority="7" operator="equal">
      <formula>"NO"</formula>
    </cfRule>
  </conditionalFormatting>
  <conditionalFormatting sqref="O182">
    <cfRule type="cellIs" dxfId="44" priority="6" operator="equal">
      <formula>"NO"</formula>
    </cfRule>
  </conditionalFormatting>
  <conditionalFormatting sqref="O119">
    <cfRule type="cellIs" dxfId="43" priority="5" operator="equal">
      <formula>"NO"</formula>
    </cfRule>
  </conditionalFormatting>
  <conditionalFormatting sqref="O118">
    <cfRule type="cellIs" dxfId="42" priority="4" operator="equal">
      <formula>"NO"</formula>
    </cfRule>
  </conditionalFormatting>
  <conditionalFormatting sqref="O109">
    <cfRule type="cellIs" dxfId="41" priority="3" operator="equal">
      <formula>"NO"</formula>
    </cfRule>
  </conditionalFormatting>
  <conditionalFormatting sqref="O108">
    <cfRule type="cellIs" dxfId="40" priority="2" operator="equal">
      <formula>"NO"</formula>
    </cfRule>
  </conditionalFormatting>
  <conditionalFormatting sqref="O93">
    <cfRule type="cellIs" dxfId="39" priority="1" operator="equal">
      <formula>"NO"</formula>
    </cfRule>
  </conditionalFormatting>
  <pageMargins left="0.7" right="0.7" top="0.75" bottom="0.75" header="0.3" footer="0.3"/>
  <pageSetup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273"/>
  <sheetViews>
    <sheetView topLeftCell="A196" zoomScale="90" zoomScaleNormal="90" workbookViewId="0">
      <selection activeCell="B203" sqref="B203"/>
    </sheetView>
  </sheetViews>
  <sheetFormatPr defaultColWidth="8.88671875" defaultRowHeight="14.4" x14ac:dyDescent="0.3"/>
  <cols>
    <col min="1" max="1" width="47.44140625" style="31" customWidth="1"/>
    <col min="2" max="2" width="30.44140625" style="31" bestFit="1" customWidth="1"/>
    <col min="3" max="3" width="44.88671875" style="31" customWidth="1"/>
    <col min="4" max="4" width="24.88671875" style="31" bestFit="1" customWidth="1"/>
    <col min="5" max="5" width="19" style="31" bestFit="1" customWidth="1"/>
    <col min="6" max="6" width="44.44140625" style="31" bestFit="1" customWidth="1"/>
    <col min="7" max="7" width="15.44140625" style="31" customWidth="1"/>
    <col min="8" max="8" width="12.88671875" style="31" bestFit="1" customWidth="1"/>
    <col min="9" max="9" width="14" style="31" bestFit="1" customWidth="1"/>
    <col min="10" max="10" width="59.44140625" style="31" bestFit="1" customWidth="1"/>
    <col min="11" max="11" width="13.5546875" style="31" customWidth="1"/>
    <col min="12" max="12" width="45.5546875" style="31" bestFit="1" customWidth="1"/>
    <col min="13" max="13" width="35.44140625" style="31" bestFit="1" customWidth="1"/>
    <col min="14" max="16384" width="8.88671875" style="31"/>
  </cols>
  <sheetData>
    <row r="1" spans="1:14" s="25" customFormat="1" ht="27" customHeight="1" x14ac:dyDescent="0.3">
      <c r="A1" s="120" t="s">
        <v>703</v>
      </c>
      <c r="B1" s="121"/>
      <c r="C1" s="118"/>
      <c r="D1" s="122" t="s">
        <v>704</v>
      </c>
      <c r="E1" s="123"/>
      <c r="F1" s="123"/>
      <c r="G1" s="124"/>
      <c r="H1" s="120" t="s">
        <v>705</v>
      </c>
      <c r="I1" s="121"/>
      <c r="J1" s="121"/>
      <c r="K1" s="120" t="s">
        <v>706</v>
      </c>
      <c r="L1" s="121"/>
      <c r="M1" s="125"/>
    </row>
    <row r="2" spans="1:14" s="26" customFormat="1" ht="41.4" x14ac:dyDescent="0.3">
      <c r="A2" s="57" t="s">
        <v>145</v>
      </c>
      <c r="B2" s="29" t="s">
        <v>146</v>
      </c>
      <c r="C2" s="69" t="s">
        <v>147</v>
      </c>
      <c r="D2" s="57" t="s">
        <v>707</v>
      </c>
      <c r="E2" s="28" t="s">
        <v>708</v>
      </c>
      <c r="F2" s="28" t="s">
        <v>709</v>
      </c>
      <c r="G2" s="58" t="s">
        <v>149</v>
      </c>
      <c r="H2" s="57" t="s">
        <v>710</v>
      </c>
      <c r="I2" s="28" t="s">
        <v>711</v>
      </c>
      <c r="J2" s="28" t="s">
        <v>148</v>
      </c>
      <c r="K2" s="57" t="s">
        <v>712</v>
      </c>
      <c r="L2" s="28" t="s">
        <v>713</v>
      </c>
      <c r="M2" s="58" t="s">
        <v>714</v>
      </c>
      <c r="N2" s="115" t="s">
        <v>715</v>
      </c>
    </row>
    <row r="3" spans="1:14" s="22" customFormat="1" ht="15" customHeight="1" x14ac:dyDescent="0.3">
      <c r="A3" s="59" t="s">
        <v>77</v>
      </c>
      <c r="B3" s="21" t="s">
        <v>716</v>
      </c>
      <c r="C3" s="60" t="s">
        <v>717</v>
      </c>
      <c r="D3" s="59" t="s">
        <v>716</v>
      </c>
      <c r="E3" s="21" t="s">
        <v>718</v>
      </c>
      <c r="F3" s="59" t="s">
        <v>716</v>
      </c>
      <c r="G3" s="60" t="s">
        <v>154</v>
      </c>
      <c r="H3" s="59" t="s">
        <v>718</v>
      </c>
      <c r="I3" s="21" t="s">
        <v>716</v>
      </c>
      <c r="J3" s="21" t="s">
        <v>719</v>
      </c>
      <c r="K3" s="59" t="s">
        <v>720</v>
      </c>
      <c r="L3" s="21" t="s">
        <v>721</v>
      </c>
      <c r="M3" s="60" t="s">
        <v>722</v>
      </c>
      <c r="N3" s="92"/>
    </row>
    <row r="4" spans="1:14" s="22" customFormat="1" ht="15" customHeight="1" x14ac:dyDescent="0.3">
      <c r="A4" s="59" t="s">
        <v>77</v>
      </c>
      <c r="B4" s="21" t="s">
        <v>723</v>
      </c>
      <c r="C4" s="60" t="s">
        <v>724</v>
      </c>
      <c r="D4" s="59" t="s">
        <v>725</v>
      </c>
      <c r="E4" s="21" t="s">
        <v>718</v>
      </c>
      <c r="F4" s="59" t="s">
        <v>725</v>
      </c>
      <c r="G4" s="60" t="s">
        <v>154</v>
      </c>
      <c r="H4" s="59" t="s">
        <v>718</v>
      </c>
      <c r="I4" s="21" t="s">
        <v>726</v>
      </c>
      <c r="J4" s="21" t="s">
        <v>727</v>
      </c>
      <c r="K4" s="59" t="s">
        <v>720</v>
      </c>
      <c r="L4" s="21" t="s">
        <v>728</v>
      </c>
      <c r="M4" s="60" t="s">
        <v>729</v>
      </c>
      <c r="N4" s="92"/>
    </row>
    <row r="5" spans="1:14" s="22" customFormat="1" ht="15" customHeight="1" x14ac:dyDescent="0.3">
      <c r="A5" s="59" t="s">
        <v>77</v>
      </c>
      <c r="B5" s="21" t="s">
        <v>730</v>
      </c>
      <c r="C5" s="60" t="s">
        <v>731</v>
      </c>
      <c r="D5" s="59" t="s">
        <v>730</v>
      </c>
      <c r="E5" s="21" t="s">
        <v>732</v>
      </c>
      <c r="F5" s="82"/>
      <c r="G5" s="60" t="s">
        <v>154</v>
      </c>
      <c r="H5" s="59" t="s">
        <v>733</v>
      </c>
      <c r="I5" s="21" t="s">
        <v>734</v>
      </c>
      <c r="J5" s="21" t="s">
        <v>735</v>
      </c>
      <c r="K5" s="59" t="s">
        <v>720</v>
      </c>
      <c r="L5" s="21" t="s">
        <v>736</v>
      </c>
      <c r="M5" s="60" t="s">
        <v>729</v>
      </c>
      <c r="N5" s="92"/>
    </row>
    <row r="6" spans="1:14" s="22" customFormat="1" ht="15" customHeight="1" x14ac:dyDescent="0.3">
      <c r="A6" s="59" t="s">
        <v>77</v>
      </c>
      <c r="B6" s="21" t="s">
        <v>737</v>
      </c>
      <c r="C6" s="60" t="s">
        <v>738</v>
      </c>
      <c r="D6" s="59" t="s">
        <v>739</v>
      </c>
      <c r="E6" s="21" t="s">
        <v>732</v>
      </c>
      <c r="F6" s="21" t="s">
        <v>740</v>
      </c>
      <c r="G6" s="60" t="s">
        <v>154</v>
      </c>
      <c r="H6" s="59" t="s">
        <v>733</v>
      </c>
      <c r="I6" s="21" t="s">
        <v>741</v>
      </c>
      <c r="J6" s="21" t="s">
        <v>742</v>
      </c>
      <c r="K6" s="59" t="s">
        <v>720</v>
      </c>
      <c r="L6" s="21" t="s">
        <v>743</v>
      </c>
      <c r="M6" s="60" t="s">
        <v>744</v>
      </c>
      <c r="N6" s="92"/>
    </row>
    <row r="7" spans="1:14" s="22" customFormat="1" ht="15" customHeight="1" x14ac:dyDescent="0.3">
      <c r="A7" s="59" t="s">
        <v>77</v>
      </c>
      <c r="B7" s="21" t="s">
        <v>147</v>
      </c>
      <c r="C7" s="60" t="s">
        <v>745</v>
      </c>
      <c r="D7" s="59" t="s">
        <v>147</v>
      </c>
      <c r="E7" s="21" t="s">
        <v>718</v>
      </c>
      <c r="F7" s="59" t="s">
        <v>147</v>
      </c>
      <c r="G7" s="60" t="s">
        <v>154</v>
      </c>
      <c r="H7" s="59" t="s">
        <v>718</v>
      </c>
      <c r="I7" s="21" t="s">
        <v>147</v>
      </c>
      <c r="J7" s="21" t="s">
        <v>746</v>
      </c>
      <c r="K7" s="59" t="s">
        <v>720</v>
      </c>
      <c r="L7" s="21" t="s">
        <v>747</v>
      </c>
      <c r="M7" s="60" t="s">
        <v>748</v>
      </c>
      <c r="N7" s="92"/>
    </row>
    <row r="8" spans="1:14" s="22" customFormat="1" ht="15" customHeight="1" x14ac:dyDescent="0.3">
      <c r="A8" s="59" t="s">
        <v>77</v>
      </c>
      <c r="B8" s="21" t="s">
        <v>749</v>
      </c>
      <c r="C8" s="60" t="s">
        <v>750</v>
      </c>
      <c r="D8" s="59" t="s">
        <v>749</v>
      </c>
      <c r="E8" s="21" t="s">
        <v>718</v>
      </c>
      <c r="F8" s="59" t="s">
        <v>749</v>
      </c>
      <c r="G8" s="60" t="s">
        <v>154</v>
      </c>
      <c r="H8" s="59" t="s">
        <v>718</v>
      </c>
      <c r="I8" s="21" t="s">
        <v>751</v>
      </c>
      <c r="J8" s="21" t="s">
        <v>752</v>
      </c>
      <c r="K8" s="59" t="s">
        <v>753</v>
      </c>
      <c r="L8" s="21" t="s">
        <v>754</v>
      </c>
      <c r="M8" s="60" t="s">
        <v>755</v>
      </c>
      <c r="N8" s="92"/>
    </row>
    <row r="9" spans="1:14" s="22" customFormat="1" ht="15" customHeight="1" x14ac:dyDescent="0.3">
      <c r="A9" s="59" t="s">
        <v>77</v>
      </c>
      <c r="B9" s="21" t="s">
        <v>756</v>
      </c>
      <c r="C9" s="60" t="s">
        <v>757</v>
      </c>
      <c r="D9" s="59" t="s">
        <v>758</v>
      </c>
      <c r="E9" s="21" t="s">
        <v>718</v>
      </c>
      <c r="F9" s="59" t="s">
        <v>758</v>
      </c>
      <c r="G9" s="60" t="s">
        <v>154</v>
      </c>
      <c r="H9" s="59" t="s">
        <v>718</v>
      </c>
      <c r="I9" s="21" t="s">
        <v>751</v>
      </c>
      <c r="J9" s="24" t="s">
        <v>752</v>
      </c>
      <c r="K9" s="59" t="s">
        <v>753</v>
      </c>
      <c r="L9" s="21" t="s">
        <v>747</v>
      </c>
      <c r="M9" s="60" t="s">
        <v>748</v>
      </c>
      <c r="N9" s="92"/>
    </row>
    <row r="10" spans="1:14" s="22" customFormat="1" ht="15" customHeight="1" x14ac:dyDescent="0.3">
      <c r="A10" s="59" t="s">
        <v>77</v>
      </c>
      <c r="B10" s="21" t="s">
        <v>759</v>
      </c>
      <c r="C10" s="60" t="s">
        <v>760</v>
      </c>
      <c r="D10" s="61" t="s">
        <v>131</v>
      </c>
      <c r="E10" s="21" t="s">
        <v>732</v>
      </c>
      <c r="F10" s="21" t="s">
        <v>761</v>
      </c>
      <c r="G10" s="60" t="s">
        <v>154</v>
      </c>
      <c r="H10" s="59" t="s">
        <v>733</v>
      </c>
      <c r="I10" s="21" t="s">
        <v>762</v>
      </c>
      <c r="J10" s="21" t="s">
        <v>763</v>
      </c>
      <c r="K10" s="59" t="s">
        <v>720</v>
      </c>
      <c r="L10" s="21" t="s">
        <v>764</v>
      </c>
      <c r="M10" s="60" t="s">
        <v>765</v>
      </c>
      <c r="N10" s="92"/>
    </row>
    <row r="11" spans="1:14" s="22" customFormat="1" ht="15" customHeight="1" x14ac:dyDescent="0.3">
      <c r="A11" s="59" t="s">
        <v>77</v>
      </c>
      <c r="B11" s="21" t="s">
        <v>766</v>
      </c>
      <c r="C11" s="60" t="s">
        <v>767</v>
      </c>
      <c r="D11" s="61" t="s">
        <v>131</v>
      </c>
      <c r="E11" s="21" t="s">
        <v>718</v>
      </c>
      <c r="F11" s="21" t="s">
        <v>768</v>
      </c>
      <c r="G11" s="60" t="s">
        <v>170</v>
      </c>
      <c r="H11" s="61" t="s">
        <v>131</v>
      </c>
      <c r="I11" s="30" t="s">
        <v>131</v>
      </c>
      <c r="J11" s="30" t="s">
        <v>131</v>
      </c>
      <c r="K11" s="61" t="s">
        <v>131</v>
      </c>
      <c r="L11" s="30" t="s">
        <v>131</v>
      </c>
      <c r="M11" s="62" t="s">
        <v>131</v>
      </c>
      <c r="N11" s="92"/>
    </row>
    <row r="12" spans="1:14" s="22" customFormat="1" ht="15" customHeight="1" x14ac:dyDescent="0.3">
      <c r="A12" s="59" t="s">
        <v>77</v>
      </c>
      <c r="B12" s="21" t="s">
        <v>769</v>
      </c>
      <c r="C12" s="60">
        <v>3073</v>
      </c>
      <c r="D12" s="59" t="s">
        <v>770</v>
      </c>
      <c r="E12" s="21" t="s">
        <v>771</v>
      </c>
      <c r="F12" s="59" t="s">
        <v>770</v>
      </c>
      <c r="G12" s="60" t="s">
        <v>154</v>
      </c>
      <c r="H12" s="59" t="s">
        <v>772</v>
      </c>
      <c r="I12" s="21" t="s">
        <v>773</v>
      </c>
      <c r="J12" s="21" t="s">
        <v>774</v>
      </c>
      <c r="K12" s="61" t="s">
        <v>131</v>
      </c>
      <c r="L12" s="30" t="s">
        <v>131</v>
      </c>
      <c r="M12" s="62" t="s">
        <v>131</v>
      </c>
      <c r="N12" s="92"/>
    </row>
    <row r="13" spans="1:14" s="22" customFormat="1" ht="15" customHeight="1" x14ac:dyDescent="0.3">
      <c r="A13" s="59" t="s">
        <v>77</v>
      </c>
      <c r="B13" s="21" t="s">
        <v>775</v>
      </c>
      <c r="C13" s="60" t="s">
        <v>776</v>
      </c>
      <c r="D13" s="59" t="s">
        <v>775</v>
      </c>
      <c r="E13" s="21"/>
      <c r="F13" s="59" t="s">
        <v>775</v>
      </c>
      <c r="G13" s="60" t="s">
        <v>777</v>
      </c>
      <c r="H13" s="59" t="s">
        <v>778</v>
      </c>
      <c r="I13" s="21" t="s">
        <v>773</v>
      </c>
      <c r="J13" s="21" t="s">
        <v>779</v>
      </c>
      <c r="K13" s="61" t="s">
        <v>131</v>
      </c>
      <c r="L13" s="30" t="s">
        <v>131</v>
      </c>
      <c r="M13" s="62" t="s">
        <v>131</v>
      </c>
      <c r="N13" s="92"/>
    </row>
    <row r="14" spans="1:14" s="22" customFormat="1" ht="15" customHeight="1" x14ac:dyDescent="0.3">
      <c r="A14" s="63" t="s">
        <v>77</v>
      </c>
      <c r="B14" s="70" t="s">
        <v>780</v>
      </c>
      <c r="C14" s="71" t="s">
        <v>781</v>
      </c>
      <c r="D14" s="66" t="s">
        <v>131</v>
      </c>
      <c r="E14" s="64"/>
      <c r="F14" s="63" t="s">
        <v>782</v>
      </c>
      <c r="G14" s="68" t="s">
        <v>131</v>
      </c>
      <c r="H14" s="63" t="s">
        <v>783</v>
      </c>
      <c r="I14" s="64" t="s">
        <v>773</v>
      </c>
      <c r="J14" s="64" t="s">
        <v>784</v>
      </c>
      <c r="K14" s="78" t="s">
        <v>720</v>
      </c>
      <c r="L14" s="21" t="s">
        <v>785</v>
      </c>
      <c r="M14" s="60" t="s">
        <v>765</v>
      </c>
      <c r="N14" s="92"/>
    </row>
    <row r="15" spans="1:14" s="20" customFormat="1" ht="15" customHeight="1" x14ac:dyDescent="0.25">
      <c r="A15" s="24" t="s">
        <v>54</v>
      </c>
      <c r="B15" s="21" t="s">
        <v>786</v>
      </c>
      <c r="C15" s="21"/>
      <c r="D15" s="21" t="str">
        <f>Attributes[[#This Row],[ATTRIBUTE NAME]]</f>
        <v>AHU Description</v>
      </c>
      <c r="E15" s="21" t="s">
        <v>732</v>
      </c>
      <c r="F15" s="21" t="str">
        <f>_xlfn.CONCAT("UCSF ",Attributes[[#This Row],[ATTRIBUTE NAME]])</f>
        <v>UCSF AHU Description</v>
      </c>
      <c r="G15" s="21" t="s">
        <v>154</v>
      </c>
      <c r="H15" s="27" t="s">
        <v>787</v>
      </c>
      <c r="I15" s="27" t="s">
        <v>773</v>
      </c>
      <c r="J15" s="27" t="str">
        <f>_xlfn.CONCAT("COBie", ".", Attributes[[#This Row],[SHEET]], ".", Attributes[[#This Row],[REVIT PARAMETER NAME2]])</f>
        <v>COBie.Attribute.UCSF AHU Description</v>
      </c>
      <c r="K15" s="79"/>
      <c r="L15" s="32" t="s">
        <v>788</v>
      </c>
      <c r="M15" s="80"/>
      <c r="N15" s="92"/>
    </row>
    <row r="16" spans="1:14" s="20" customFormat="1" ht="15" customHeight="1" x14ac:dyDescent="0.25">
      <c r="A16" s="24" t="s">
        <v>54</v>
      </c>
      <c r="B16" s="21" t="s">
        <v>789</v>
      </c>
      <c r="C16" s="21"/>
      <c r="D16" s="21" t="str">
        <f>Attributes[[#This Row],[ATTRIBUTE NAME]]</f>
        <v>AHU Location</v>
      </c>
      <c r="E16" s="21"/>
      <c r="F16" s="21" t="str">
        <f>_xlfn.CONCAT("UCSF ",Attributes[[#This Row],[ATTRIBUTE NAME]])</f>
        <v>UCSF AHU Location</v>
      </c>
      <c r="G16" s="21"/>
      <c r="H16" s="27" t="s">
        <v>787</v>
      </c>
      <c r="I16" s="27" t="s">
        <v>773</v>
      </c>
      <c r="J16" s="27" t="str">
        <f>_xlfn.CONCAT("COBie", ".", Attributes[[#This Row],[SHEET]], ".", Attributes[[#This Row],[REVIT PARAMETER NAME2]])</f>
        <v>COBie.Attribute.UCSF AHU Location</v>
      </c>
      <c r="K16" s="79"/>
      <c r="L16" s="32" t="s">
        <v>790</v>
      </c>
      <c r="M16" s="80"/>
      <c r="N16" s="92"/>
    </row>
    <row r="17" spans="1:14" s="20" customFormat="1" ht="15" customHeight="1" x14ac:dyDescent="0.25">
      <c r="A17" s="24" t="s">
        <v>54</v>
      </c>
      <c r="B17" s="21" t="s">
        <v>791</v>
      </c>
      <c r="C17" s="21"/>
      <c r="D17" s="21" t="str">
        <f>Attributes[[#This Row],[ATTRIBUTE NAME]]</f>
        <v>AHU Manufacturer</v>
      </c>
      <c r="E17" s="21"/>
      <c r="F17" s="21" t="str">
        <f>_xlfn.CONCAT("UCSF ",Attributes[[#This Row],[ATTRIBUTE NAME]])</f>
        <v>UCSF AHU Manufacturer</v>
      </c>
      <c r="G17" s="21" t="s">
        <v>154</v>
      </c>
      <c r="H17" s="27" t="s">
        <v>787</v>
      </c>
      <c r="I17" s="27" t="s">
        <v>773</v>
      </c>
      <c r="J17" s="27" t="str">
        <f>_xlfn.CONCAT("COBie", ".", Attributes[[#This Row],[SHEET]], ".", Attributes[[#This Row],[REVIT PARAMETER NAME2]])</f>
        <v>COBie.Attribute.UCSF AHU Manufacturer</v>
      </c>
      <c r="K17" s="81"/>
      <c r="L17" s="32" t="s">
        <v>792</v>
      </c>
      <c r="M17" s="80"/>
      <c r="N17" s="92" t="s">
        <v>793</v>
      </c>
    </row>
    <row r="18" spans="1:14" s="20" customFormat="1" ht="15" customHeight="1" x14ac:dyDescent="0.25">
      <c r="A18" s="24" t="s">
        <v>54</v>
      </c>
      <c r="B18" s="21" t="s">
        <v>794</v>
      </c>
      <c r="C18" s="21"/>
      <c r="D18" s="21" t="str">
        <f>Attributes[[#This Row],[ATTRIBUTE NAME]]</f>
        <v>AHU Model Number</v>
      </c>
      <c r="E18" s="21"/>
      <c r="F18" s="21" t="str">
        <f>_xlfn.CONCAT("UCSF ",Attributes[[#This Row],[ATTRIBUTE NAME]])</f>
        <v>UCSF AHU Model Number</v>
      </c>
      <c r="G18" s="21" t="s">
        <v>154</v>
      </c>
      <c r="H18" s="27" t="s">
        <v>787</v>
      </c>
      <c r="I18" s="27" t="s">
        <v>773</v>
      </c>
      <c r="J18" s="27" t="str">
        <f>_xlfn.CONCAT("COBie", ".", Attributes[[#This Row],[SHEET]], ".", Attributes[[#This Row],[REVIT PARAMETER NAME2]])</f>
        <v>COBie.Attribute.UCSF AHU Model Number</v>
      </c>
      <c r="K18" s="79"/>
      <c r="L18" s="32" t="s">
        <v>795</v>
      </c>
      <c r="M18" s="80"/>
      <c r="N18" s="92"/>
    </row>
    <row r="19" spans="1:14" s="20" customFormat="1" ht="15" customHeight="1" x14ac:dyDescent="0.25">
      <c r="A19" s="24" t="s">
        <v>54</v>
      </c>
      <c r="B19" s="21" t="s">
        <v>796</v>
      </c>
      <c r="C19" s="21"/>
      <c r="D19" s="21" t="str">
        <f>Attributes[[#This Row],[ATTRIBUTE NAME]]</f>
        <v>AHU Serial Number</v>
      </c>
      <c r="E19" s="21"/>
      <c r="F19" s="21" t="str">
        <f>_xlfn.CONCAT("UCSF ",Attributes[[#This Row],[ATTRIBUTE NAME]])</f>
        <v>UCSF AHU Serial Number</v>
      </c>
      <c r="G19" s="21" t="s">
        <v>154</v>
      </c>
      <c r="H19" s="27" t="s">
        <v>787</v>
      </c>
      <c r="I19" s="27" t="s">
        <v>773</v>
      </c>
      <c r="J19" s="27" t="str">
        <f>_xlfn.CONCAT("COBie", ".", Attributes[[#This Row],[SHEET]], ".", Attributes[[#This Row],[REVIT PARAMETER NAME2]])</f>
        <v>COBie.Attribute.UCSF AHU Serial Number</v>
      </c>
      <c r="K19" s="79"/>
      <c r="L19" s="32" t="s">
        <v>797</v>
      </c>
      <c r="M19" s="80"/>
      <c r="N19" s="92"/>
    </row>
    <row r="20" spans="1:14" s="20" customFormat="1" ht="15" customHeight="1" x14ac:dyDescent="0.25">
      <c r="A20" s="24" t="s">
        <v>54</v>
      </c>
      <c r="B20" s="21" t="s">
        <v>798</v>
      </c>
      <c r="C20" s="21"/>
      <c r="D20" s="21" t="str">
        <f>Attributes[[#This Row],[ATTRIBUTE NAME]]</f>
        <v>AHU Tag Number</v>
      </c>
      <c r="E20" s="21"/>
      <c r="F20" s="21" t="str">
        <f>_xlfn.CONCAT("UCSF ",Attributes[[#This Row],[ATTRIBUTE NAME]])</f>
        <v>UCSF AHU Tag Number</v>
      </c>
      <c r="G20" s="21"/>
      <c r="H20" s="27" t="s">
        <v>787</v>
      </c>
      <c r="I20" s="27" t="s">
        <v>773</v>
      </c>
      <c r="J20" s="27" t="str">
        <f>_xlfn.CONCAT("COBie", ".", Attributes[[#This Row],[SHEET]], ".", Attributes[[#This Row],[REVIT PARAMETER NAME2]])</f>
        <v>COBie.Attribute.UCSF AHU Tag Number</v>
      </c>
      <c r="K20" s="79"/>
      <c r="L20" s="32" t="s">
        <v>799</v>
      </c>
      <c r="M20" s="80"/>
      <c r="N20" s="92"/>
    </row>
    <row r="21" spans="1:14" s="20" customFormat="1" ht="15" customHeight="1" x14ac:dyDescent="0.25">
      <c r="A21" s="24" t="s">
        <v>54</v>
      </c>
      <c r="B21" s="21" t="s">
        <v>800</v>
      </c>
      <c r="C21" s="21"/>
      <c r="D21" s="21" t="str">
        <f>Attributes[[#This Row],[ATTRIBUTE NAME]]</f>
        <v>COIL CHW ACFM-SCFM Air Flow</v>
      </c>
      <c r="E21" s="21"/>
      <c r="F21" s="21" t="str">
        <f>_xlfn.CONCAT("UCSF ",Attributes[[#This Row],[ATTRIBUTE NAME]])</f>
        <v>UCSF COIL CHW ACFM-SCFM Air Flow</v>
      </c>
      <c r="G21" s="21"/>
      <c r="H21" s="27" t="s">
        <v>787</v>
      </c>
      <c r="I21" s="27" t="s">
        <v>773</v>
      </c>
      <c r="J21" s="27" t="str">
        <f>_xlfn.CONCAT("COBie", ".", Attributes[[#This Row],[SHEET]], ".", Attributes[[#This Row],[REVIT PARAMETER NAME2]])</f>
        <v>COBie.Attribute.UCSF COIL CHW ACFM-SCFM Air Flow</v>
      </c>
      <c r="K21" s="79"/>
      <c r="L21" s="32" t="s">
        <v>801</v>
      </c>
      <c r="M21" s="80"/>
      <c r="N21" s="92"/>
    </row>
    <row r="22" spans="1:14" s="20" customFormat="1" ht="15" customHeight="1" x14ac:dyDescent="0.25">
      <c r="A22" s="24" t="s">
        <v>54</v>
      </c>
      <c r="B22" s="21" t="s">
        <v>802</v>
      </c>
      <c r="C22" s="21"/>
      <c r="D22" s="21" t="str">
        <f>Attributes[[#This Row],[ATTRIBUTE NAME]]</f>
        <v>COIL CHW Air Pressure Diff</v>
      </c>
      <c r="E22" s="21"/>
      <c r="F22" s="21" t="str">
        <f>_xlfn.CONCAT("UCSF ",Attributes[[#This Row],[ATTRIBUTE NAME]])</f>
        <v>UCSF COIL CHW Air Pressure Diff</v>
      </c>
      <c r="G22" s="21"/>
      <c r="H22" s="27" t="s">
        <v>787</v>
      </c>
      <c r="I22" s="27" t="s">
        <v>773</v>
      </c>
      <c r="J22" s="27" t="str">
        <f>_xlfn.CONCAT("COBie", ".", Attributes[[#This Row],[SHEET]], ".", Attributes[[#This Row],[REVIT PARAMETER NAME2]])</f>
        <v>COBie.Attribute.UCSF COIL CHW Air Pressure Diff</v>
      </c>
      <c r="K22" s="79"/>
      <c r="L22" s="32" t="s">
        <v>803</v>
      </c>
      <c r="M22" s="80"/>
      <c r="N22" s="92"/>
    </row>
    <row r="23" spans="1:14" s="20" customFormat="1" ht="15" customHeight="1" x14ac:dyDescent="0.25">
      <c r="A23" s="24" t="s">
        <v>54</v>
      </c>
      <c r="B23" s="21" t="s">
        <v>804</v>
      </c>
      <c r="C23" s="21"/>
      <c r="D23" s="21" t="str">
        <f>Attributes[[#This Row],[ATTRIBUTE NAME]]</f>
        <v>COIL CHW Description</v>
      </c>
      <c r="E23" s="21"/>
      <c r="F23" s="21" t="str">
        <f>_xlfn.CONCAT("UCSF ",Attributes[[#This Row],[ATTRIBUTE NAME]])</f>
        <v>UCSF COIL CHW Description</v>
      </c>
      <c r="G23" s="21" t="s">
        <v>154</v>
      </c>
      <c r="H23" s="27" t="s">
        <v>787</v>
      </c>
      <c r="I23" s="27" t="s">
        <v>773</v>
      </c>
      <c r="J23" s="27" t="str">
        <f>_xlfn.CONCAT("COBie", ".", Attributes[[#This Row],[SHEET]], ".", Attributes[[#This Row],[REVIT PARAMETER NAME2]])</f>
        <v>COBie.Attribute.UCSF COIL CHW Description</v>
      </c>
      <c r="K23" s="79"/>
      <c r="L23" s="32" t="s">
        <v>805</v>
      </c>
      <c r="M23" s="80"/>
      <c r="N23" s="92"/>
    </row>
    <row r="24" spans="1:14" s="20" customFormat="1" ht="15" customHeight="1" x14ac:dyDescent="0.25">
      <c r="A24" s="24" t="s">
        <v>54</v>
      </c>
      <c r="B24" s="21" t="s">
        <v>806</v>
      </c>
      <c r="C24" s="21"/>
      <c r="D24" s="21" t="str">
        <f>Attributes[[#This Row],[ATTRIBUTE NAME]]</f>
        <v>COIL CHW Entering Fluid Temp</v>
      </c>
      <c r="E24" s="21"/>
      <c r="F24" s="21" t="str">
        <f>_xlfn.CONCAT("UCSF ",Attributes[[#This Row],[ATTRIBUTE NAME]])</f>
        <v>UCSF COIL CHW Entering Fluid Temp</v>
      </c>
      <c r="G24" s="21"/>
      <c r="H24" s="27" t="s">
        <v>787</v>
      </c>
      <c r="I24" s="27" t="s">
        <v>773</v>
      </c>
      <c r="J24" s="27" t="str">
        <f>_xlfn.CONCAT("COBie", ".", Attributes[[#This Row],[SHEET]], ".", Attributes[[#This Row],[REVIT PARAMETER NAME2]])</f>
        <v>COBie.Attribute.UCSF COIL CHW Entering Fluid Temp</v>
      </c>
      <c r="K24" s="79"/>
      <c r="L24" s="32" t="s">
        <v>807</v>
      </c>
      <c r="M24" s="80"/>
      <c r="N24" s="92"/>
    </row>
    <row r="25" spans="1:14" s="20" customFormat="1" ht="15" customHeight="1" x14ac:dyDescent="0.25">
      <c r="A25" s="24" t="s">
        <v>54</v>
      </c>
      <c r="B25" s="21" t="s">
        <v>808</v>
      </c>
      <c r="C25" s="21"/>
      <c r="D25" s="21" t="str">
        <f>Attributes[[#This Row],[ATTRIBUTE NAME]]</f>
        <v>COIL CHW Fluid Pressure Diff</v>
      </c>
      <c r="E25" s="21"/>
      <c r="F25" s="21" t="str">
        <f>_xlfn.CONCAT("UCSF ",Attributes[[#This Row],[ATTRIBUTE NAME]])</f>
        <v>UCSF COIL CHW Fluid Pressure Diff</v>
      </c>
      <c r="G25" s="21"/>
      <c r="H25" s="27" t="s">
        <v>787</v>
      </c>
      <c r="I25" s="27" t="s">
        <v>773</v>
      </c>
      <c r="J25" s="27" t="str">
        <f>_xlfn.CONCAT("COBie", ".", Attributes[[#This Row],[SHEET]], ".", Attributes[[#This Row],[REVIT PARAMETER NAME2]])</f>
        <v>COBie.Attribute.UCSF COIL CHW Fluid Pressure Diff</v>
      </c>
      <c r="K25" s="79"/>
      <c r="L25" s="32" t="s">
        <v>809</v>
      </c>
      <c r="M25" s="80"/>
      <c r="N25" s="92"/>
    </row>
    <row r="26" spans="1:14" s="20" customFormat="1" ht="15" customHeight="1" x14ac:dyDescent="0.25">
      <c r="A26" s="24" t="s">
        <v>54</v>
      </c>
      <c r="B26" s="21" t="s">
        <v>810</v>
      </c>
      <c r="C26" s="21"/>
      <c r="D26" s="21" t="str">
        <f>Attributes[[#This Row],[ATTRIBUTE NAME]]</f>
        <v>COIL CHW GPM</v>
      </c>
      <c r="E26" s="21"/>
      <c r="F26" s="21" t="str">
        <f>_xlfn.CONCAT("UCSF ",Attributes[[#This Row],[ATTRIBUTE NAME]])</f>
        <v>UCSF COIL CHW GPM</v>
      </c>
      <c r="G26" s="21" t="s">
        <v>777</v>
      </c>
      <c r="H26" s="27" t="s">
        <v>787</v>
      </c>
      <c r="I26" s="27" t="s">
        <v>773</v>
      </c>
      <c r="J26" s="27" t="str">
        <f>_xlfn.CONCAT("COBie", ".", Attributes[[#This Row],[SHEET]], ".", Attributes[[#This Row],[REVIT PARAMETER NAME2]])</f>
        <v>COBie.Attribute.UCSF COIL CHW GPM</v>
      </c>
      <c r="K26" s="79"/>
      <c r="L26" s="32" t="s">
        <v>811</v>
      </c>
      <c r="M26" s="80"/>
      <c r="N26" s="92"/>
    </row>
    <row r="27" spans="1:14" s="20" customFormat="1" ht="15" customHeight="1" x14ac:dyDescent="0.25">
      <c r="A27" s="24" t="s">
        <v>54</v>
      </c>
      <c r="B27" s="21" t="s">
        <v>812</v>
      </c>
      <c r="C27" s="21"/>
      <c r="D27" s="21" t="str">
        <f>Attributes[[#This Row],[ATTRIBUTE NAME]]</f>
        <v>COIL CHW Leaving Fluid Temp</v>
      </c>
      <c r="E27" s="21"/>
      <c r="F27" s="21" t="str">
        <f>_xlfn.CONCAT("UCSF ",Attributes[[#This Row],[ATTRIBUTE NAME]])</f>
        <v>UCSF COIL CHW Leaving Fluid Temp</v>
      </c>
      <c r="G27" s="21"/>
      <c r="H27" s="27" t="s">
        <v>787</v>
      </c>
      <c r="I27" s="27" t="s">
        <v>773</v>
      </c>
      <c r="J27" s="27" t="str">
        <f>_xlfn.CONCAT("COBie", ".", Attributes[[#This Row],[SHEET]], ".", Attributes[[#This Row],[REVIT PARAMETER NAME2]])</f>
        <v>COBie.Attribute.UCSF COIL CHW Leaving Fluid Temp</v>
      </c>
      <c r="K27" s="79"/>
      <c r="L27" s="32" t="s">
        <v>813</v>
      </c>
      <c r="M27" s="80"/>
      <c r="N27" s="92"/>
    </row>
    <row r="28" spans="1:14" s="20" customFormat="1" ht="15" customHeight="1" x14ac:dyDescent="0.25">
      <c r="A28" s="24" t="s">
        <v>54</v>
      </c>
      <c r="B28" s="21" t="s">
        <v>814</v>
      </c>
      <c r="C28" s="21"/>
      <c r="D28" s="21" t="str">
        <f>Attributes[[#This Row],[ATTRIBUTE NAME]]</f>
        <v>COIL CHW Manufacturer</v>
      </c>
      <c r="E28" s="21"/>
      <c r="F28" s="21" t="str">
        <f>_xlfn.CONCAT("UCSF ",Attributes[[#This Row],[ATTRIBUTE NAME]])</f>
        <v>UCSF COIL CHW Manufacturer</v>
      </c>
      <c r="G28" s="21" t="s">
        <v>154</v>
      </c>
      <c r="H28" s="27" t="s">
        <v>787</v>
      </c>
      <c r="I28" s="27" t="s">
        <v>773</v>
      </c>
      <c r="J28" s="27" t="str">
        <f>_xlfn.CONCAT("COBie", ".", Attributes[[#This Row],[SHEET]], ".", Attributes[[#This Row],[REVIT PARAMETER NAME2]])</f>
        <v>COBie.Attribute.UCSF COIL CHW Manufacturer</v>
      </c>
      <c r="K28" s="79"/>
      <c r="L28" s="32" t="s">
        <v>815</v>
      </c>
      <c r="M28" s="80"/>
      <c r="N28" s="92"/>
    </row>
    <row r="29" spans="1:14" s="20" customFormat="1" ht="15" customHeight="1" x14ac:dyDescent="0.25">
      <c r="A29" s="24" t="s">
        <v>54</v>
      </c>
      <c r="B29" s="21" t="s">
        <v>816</v>
      </c>
      <c r="C29" s="21"/>
      <c r="D29" s="21" t="str">
        <f>Attributes[[#This Row],[ATTRIBUTE NAME]]</f>
        <v>COIL CHW Model Number</v>
      </c>
      <c r="E29" s="21"/>
      <c r="F29" s="21" t="str">
        <f>_xlfn.CONCAT("UCSF ",Attributes[[#This Row],[ATTRIBUTE NAME]])</f>
        <v>UCSF COIL CHW Model Number</v>
      </c>
      <c r="G29" s="21" t="s">
        <v>154</v>
      </c>
      <c r="H29" s="27" t="s">
        <v>787</v>
      </c>
      <c r="I29" s="27" t="s">
        <v>773</v>
      </c>
      <c r="J29" s="27" t="str">
        <f>_xlfn.CONCAT("COBie", ".", Attributes[[#This Row],[SHEET]], ".", Attributes[[#This Row],[REVIT PARAMETER NAME2]])</f>
        <v>COBie.Attribute.UCSF COIL CHW Model Number</v>
      </c>
      <c r="K29" s="79"/>
      <c r="L29" s="32" t="s">
        <v>817</v>
      </c>
      <c r="M29" s="80"/>
      <c r="N29" s="92"/>
    </row>
    <row r="30" spans="1:14" s="20" customFormat="1" ht="15" customHeight="1" x14ac:dyDescent="0.25">
      <c r="A30" s="24" t="s">
        <v>54</v>
      </c>
      <c r="B30" s="21" t="s">
        <v>818</v>
      </c>
      <c r="C30" s="21"/>
      <c r="D30" s="21" t="str">
        <f>Attributes[[#This Row],[ATTRIBUTE NAME]]</f>
        <v>COIL EHR Manufacturer</v>
      </c>
      <c r="E30" s="21"/>
      <c r="F30" s="21" t="str">
        <f>_xlfn.CONCAT("UCSF ",Attributes[[#This Row],[ATTRIBUTE NAME]])</f>
        <v>UCSF COIL EHR Manufacturer</v>
      </c>
      <c r="G30" s="21" t="s">
        <v>154</v>
      </c>
      <c r="H30" s="27" t="s">
        <v>787</v>
      </c>
      <c r="I30" s="27" t="s">
        <v>773</v>
      </c>
      <c r="J30" s="27" t="str">
        <f>_xlfn.CONCAT("COBie", ".", Attributes[[#This Row],[SHEET]], ".", Attributes[[#This Row],[REVIT PARAMETER NAME2]])</f>
        <v>COBie.Attribute.UCSF COIL EHR Manufacturer</v>
      </c>
      <c r="K30" s="79"/>
      <c r="L30" s="32" t="s">
        <v>819</v>
      </c>
      <c r="M30" s="80"/>
      <c r="N30" s="92"/>
    </row>
    <row r="31" spans="1:14" s="20" customFormat="1" ht="15" customHeight="1" x14ac:dyDescent="0.25">
      <c r="A31" s="24" t="s">
        <v>54</v>
      </c>
      <c r="B31" s="21" t="s">
        <v>820</v>
      </c>
      <c r="C31" s="21"/>
      <c r="D31" s="21" t="str">
        <f>Attributes[[#This Row],[ATTRIBUTE NAME]]</f>
        <v>COIL EHR Model Number</v>
      </c>
      <c r="E31" s="21"/>
      <c r="F31" s="21" t="str">
        <f>_xlfn.CONCAT("UCSF ",Attributes[[#This Row],[ATTRIBUTE NAME]])</f>
        <v>UCSF COIL EHR Model Number</v>
      </c>
      <c r="G31" s="21" t="s">
        <v>154</v>
      </c>
      <c r="H31" s="27" t="s">
        <v>787</v>
      </c>
      <c r="I31" s="27" t="s">
        <v>773</v>
      </c>
      <c r="J31" s="27" t="str">
        <f>_xlfn.CONCAT("COBie", ".", Attributes[[#This Row],[SHEET]], ".", Attributes[[#This Row],[REVIT PARAMETER NAME2]])</f>
        <v>COBie.Attribute.UCSF COIL EHR Model Number</v>
      </c>
      <c r="K31" s="79"/>
      <c r="L31" s="32" t="s">
        <v>821</v>
      </c>
      <c r="M31" s="80"/>
      <c r="N31" s="92"/>
    </row>
    <row r="32" spans="1:14" s="20" customFormat="1" ht="15" customHeight="1" x14ac:dyDescent="0.25">
      <c r="A32" s="24" t="s">
        <v>54</v>
      </c>
      <c r="B32" s="21" t="s">
        <v>822</v>
      </c>
      <c r="C32" s="21"/>
      <c r="D32" s="21" t="str">
        <f>Attributes[[#This Row],[ATTRIBUTE NAME]]</f>
        <v>COIL EHR SMR ACFM-SCFM Air Flow</v>
      </c>
      <c r="E32" s="21"/>
      <c r="F32" s="21" t="str">
        <f>_xlfn.CONCAT("UCSF ",Attributes[[#This Row],[ATTRIBUTE NAME]])</f>
        <v>UCSF COIL EHR SMR ACFM-SCFM Air Flow</v>
      </c>
      <c r="G32" s="21"/>
      <c r="H32" s="27" t="s">
        <v>787</v>
      </c>
      <c r="I32" s="27" t="s">
        <v>773</v>
      </c>
      <c r="J32" s="27" t="str">
        <f>_xlfn.CONCAT("COBie", ".", Attributes[[#This Row],[SHEET]], ".", Attributes[[#This Row],[REVIT PARAMETER NAME2]])</f>
        <v>COBie.Attribute.UCSF COIL EHR SMR ACFM-SCFM Air Flow</v>
      </c>
      <c r="K32" s="79"/>
      <c r="L32" s="32" t="s">
        <v>823</v>
      </c>
      <c r="M32" s="80"/>
      <c r="N32" s="92"/>
    </row>
    <row r="33" spans="1:14" s="20" customFormat="1" ht="15" customHeight="1" x14ac:dyDescent="0.25">
      <c r="A33" s="24" t="s">
        <v>54</v>
      </c>
      <c r="B33" s="21" t="s">
        <v>824</v>
      </c>
      <c r="C33" s="21"/>
      <c r="D33" s="21" t="str">
        <f>Attributes[[#This Row],[ATTRIBUTE NAME]]</f>
        <v>COIL EHR SMR Air Pressure Diff</v>
      </c>
      <c r="E33" s="21"/>
      <c r="F33" s="21" t="str">
        <f>_xlfn.CONCAT("UCSF ",Attributes[[#This Row],[ATTRIBUTE NAME]])</f>
        <v>UCSF COIL EHR SMR Air Pressure Diff</v>
      </c>
      <c r="G33" s="21"/>
      <c r="H33" s="27" t="s">
        <v>787</v>
      </c>
      <c r="I33" s="27" t="s">
        <v>773</v>
      </c>
      <c r="J33" s="27" t="str">
        <f>_xlfn.CONCAT("COBie", ".", Attributes[[#This Row],[SHEET]], ".", Attributes[[#This Row],[REVIT PARAMETER NAME2]])</f>
        <v>COBie.Attribute.UCSF COIL EHR SMR Air Pressure Diff</v>
      </c>
      <c r="K33" s="79"/>
      <c r="L33" s="32" t="s">
        <v>825</v>
      </c>
      <c r="M33" s="80"/>
      <c r="N33" s="92"/>
    </row>
    <row r="34" spans="1:14" s="20" customFormat="1" ht="15" customHeight="1" x14ac:dyDescent="0.25">
      <c r="A34" s="24" t="s">
        <v>54</v>
      </c>
      <c r="B34" s="21" t="s">
        <v>826</v>
      </c>
      <c r="C34" s="21"/>
      <c r="D34" s="21" t="str">
        <f>Attributes[[#This Row],[ATTRIBUTE NAME]]</f>
        <v>COIL EHR SMR Description</v>
      </c>
      <c r="E34" s="21"/>
      <c r="F34" s="21" t="str">
        <f>_xlfn.CONCAT("UCSF ",Attributes[[#This Row],[ATTRIBUTE NAME]])</f>
        <v>UCSF COIL EHR SMR Description</v>
      </c>
      <c r="G34" s="21" t="s">
        <v>154</v>
      </c>
      <c r="H34" s="27" t="s">
        <v>787</v>
      </c>
      <c r="I34" s="27" t="s">
        <v>773</v>
      </c>
      <c r="J34" s="27" t="str">
        <f>_xlfn.CONCAT("COBie", ".", Attributes[[#This Row],[SHEET]], ".", Attributes[[#This Row],[REVIT PARAMETER NAME2]])</f>
        <v>COBie.Attribute.UCSF COIL EHR SMR Description</v>
      </c>
      <c r="K34" s="79"/>
      <c r="L34" s="32" t="s">
        <v>827</v>
      </c>
      <c r="M34" s="80"/>
      <c r="N34" s="92"/>
    </row>
    <row r="35" spans="1:14" s="20" customFormat="1" ht="15" customHeight="1" x14ac:dyDescent="0.25">
      <c r="A35" s="24" t="s">
        <v>54</v>
      </c>
      <c r="B35" s="21" t="s">
        <v>828</v>
      </c>
      <c r="C35" s="21"/>
      <c r="D35" s="21" t="str">
        <f>Attributes[[#This Row],[ATTRIBUTE NAME]]</f>
        <v>COIL EHR SMR Entering Fluid Temp</v>
      </c>
      <c r="E35" s="21"/>
      <c r="F35" s="21" t="str">
        <f>_xlfn.CONCAT("UCSF ",Attributes[[#This Row],[ATTRIBUTE NAME]])</f>
        <v>UCSF COIL EHR SMR Entering Fluid Temp</v>
      </c>
      <c r="G35" s="21"/>
      <c r="H35" s="27" t="s">
        <v>787</v>
      </c>
      <c r="I35" s="27" t="s">
        <v>773</v>
      </c>
      <c r="J35" s="27" t="str">
        <f>_xlfn.CONCAT("COBie", ".", Attributes[[#This Row],[SHEET]], ".", Attributes[[#This Row],[REVIT PARAMETER NAME2]])</f>
        <v>COBie.Attribute.UCSF COIL EHR SMR Entering Fluid Temp</v>
      </c>
      <c r="K35" s="79"/>
      <c r="L35" s="32" t="s">
        <v>829</v>
      </c>
      <c r="M35" s="80"/>
      <c r="N35" s="92"/>
    </row>
    <row r="36" spans="1:14" s="20" customFormat="1" ht="15" customHeight="1" x14ac:dyDescent="0.25">
      <c r="A36" s="24" t="s">
        <v>54</v>
      </c>
      <c r="B36" s="21" t="s">
        <v>830</v>
      </c>
      <c r="C36" s="21"/>
      <c r="D36" s="21" t="str">
        <f>Attributes[[#This Row],[ATTRIBUTE NAME]]</f>
        <v>COIL EHR SMR Fluid Pressure Diff</v>
      </c>
      <c r="E36" s="21"/>
      <c r="F36" s="21" t="str">
        <f>_xlfn.CONCAT("UCSF ",Attributes[[#This Row],[ATTRIBUTE NAME]])</f>
        <v>UCSF COIL EHR SMR Fluid Pressure Diff</v>
      </c>
      <c r="G36" s="21"/>
      <c r="H36" s="27" t="s">
        <v>787</v>
      </c>
      <c r="I36" s="27" t="s">
        <v>773</v>
      </c>
      <c r="J36" s="27" t="str">
        <f>_xlfn.CONCAT("COBie", ".", Attributes[[#This Row],[SHEET]], ".", Attributes[[#This Row],[REVIT PARAMETER NAME2]])</f>
        <v>COBie.Attribute.UCSF COIL EHR SMR Fluid Pressure Diff</v>
      </c>
      <c r="K36" s="79"/>
      <c r="L36" s="32" t="s">
        <v>831</v>
      </c>
      <c r="M36" s="80"/>
      <c r="N36" s="92"/>
    </row>
    <row r="37" spans="1:14" s="20" customFormat="1" ht="15" customHeight="1" x14ac:dyDescent="0.25">
      <c r="A37" s="24" t="s">
        <v>54</v>
      </c>
      <c r="B37" s="21" t="s">
        <v>832</v>
      </c>
      <c r="C37" s="21"/>
      <c r="D37" s="21" t="str">
        <f>Attributes[[#This Row],[ATTRIBUTE NAME]]</f>
        <v>COIL EHR SMR GPM</v>
      </c>
      <c r="E37" s="21"/>
      <c r="F37" s="21" t="str">
        <f>_xlfn.CONCAT("UCSF ",Attributes[[#This Row],[ATTRIBUTE NAME]])</f>
        <v>UCSF COIL EHR SMR GPM</v>
      </c>
      <c r="G37" s="21" t="s">
        <v>777</v>
      </c>
      <c r="H37" s="27" t="s">
        <v>787</v>
      </c>
      <c r="I37" s="27" t="s">
        <v>773</v>
      </c>
      <c r="J37" s="27" t="str">
        <f>_xlfn.CONCAT("COBie", ".", Attributes[[#This Row],[SHEET]], ".", Attributes[[#This Row],[REVIT PARAMETER NAME2]])</f>
        <v>COBie.Attribute.UCSF COIL EHR SMR GPM</v>
      </c>
      <c r="K37" s="79"/>
      <c r="L37" s="32" t="s">
        <v>833</v>
      </c>
      <c r="M37" s="80"/>
      <c r="N37" s="92"/>
    </row>
    <row r="38" spans="1:14" s="20" customFormat="1" ht="15" customHeight="1" x14ac:dyDescent="0.25">
      <c r="A38" s="24" t="s">
        <v>54</v>
      </c>
      <c r="B38" s="21" t="s">
        <v>834</v>
      </c>
      <c r="C38" s="21"/>
      <c r="D38" s="21" t="str">
        <f>Attributes[[#This Row],[ATTRIBUTE NAME]]</f>
        <v>COIL EHR SMR Leaving Fluid Temp</v>
      </c>
      <c r="E38" s="21"/>
      <c r="F38" s="21" t="str">
        <f>_xlfn.CONCAT("UCSF ",Attributes[[#This Row],[ATTRIBUTE NAME]])</f>
        <v>UCSF COIL EHR SMR Leaving Fluid Temp</v>
      </c>
      <c r="G38" s="21"/>
      <c r="H38" s="27" t="s">
        <v>787</v>
      </c>
      <c r="I38" s="27" t="s">
        <v>773</v>
      </c>
      <c r="J38" s="27" t="str">
        <f>_xlfn.CONCAT("COBie", ".", Attributes[[#This Row],[SHEET]], ".", Attributes[[#This Row],[REVIT PARAMETER NAME2]])</f>
        <v>COBie.Attribute.UCSF COIL EHR SMR Leaving Fluid Temp</v>
      </c>
      <c r="K38" s="79"/>
      <c r="L38" s="32" t="s">
        <v>835</v>
      </c>
      <c r="M38" s="80"/>
      <c r="N38" s="92"/>
    </row>
    <row r="39" spans="1:14" s="20" customFormat="1" ht="15" customHeight="1" x14ac:dyDescent="0.25">
      <c r="A39" s="24" t="s">
        <v>54</v>
      </c>
      <c r="B39" s="21" t="s">
        <v>836</v>
      </c>
      <c r="C39" s="21"/>
      <c r="D39" s="21" t="str">
        <f>Attributes[[#This Row],[ATTRIBUTE NAME]]</f>
        <v>COIL EHR WNTR ACFM-SCFM Air Flow</v>
      </c>
      <c r="E39" s="21"/>
      <c r="F39" s="21" t="str">
        <f>_xlfn.CONCAT("UCSF ",Attributes[[#This Row],[ATTRIBUTE NAME]])</f>
        <v>UCSF COIL EHR WNTR ACFM-SCFM Air Flow</v>
      </c>
      <c r="G39" s="21"/>
      <c r="H39" s="27" t="s">
        <v>787</v>
      </c>
      <c r="I39" s="27" t="s">
        <v>773</v>
      </c>
      <c r="J39" s="27" t="str">
        <f>_xlfn.CONCAT("COBie", ".", Attributes[[#This Row],[SHEET]], ".", Attributes[[#This Row],[REVIT PARAMETER NAME2]])</f>
        <v>COBie.Attribute.UCSF COIL EHR WNTR ACFM-SCFM Air Flow</v>
      </c>
      <c r="K39" s="79"/>
      <c r="L39" s="32" t="s">
        <v>837</v>
      </c>
      <c r="M39" s="80"/>
      <c r="N39" s="92"/>
    </row>
    <row r="40" spans="1:14" s="20" customFormat="1" ht="15" customHeight="1" x14ac:dyDescent="0.25">
      <c r="A40" s="24" t="s">
        <v>54</v>
      </c>
      <c r="B40" s="21" t="s">
        <v>838</v>
      </c>
      <c r="C40" s="21"/>
      <c r="D40" s="21" t="str">
        <f>Attributes[[#This Row],[ATTRIBUTE NAME]]</f>
        <v>COIL EHR WNTR Air Pressure Diff</v>
      </c>
      <c r="E40" s="21"/>
      <c r="F40" s="21" t="str">
        <f>_xlfn.CONCAT("UCSF ",Attributes[[#This Row],[ATTRIBUTE NAME]])</f>
        <v>UCSF COIL EHR WNTR Air Pressure Diff</v>
      </c>
      <c r="G40" s="21"/>
      <c r="H40" s="27" t="s">
        <v>787</v>
      </c>
      <c r="I40" s="27" t="s">
        <v>773</v>
      </c>
      <c r="J40" s="27" t="str">
        <f>_xlfn.CONCAT("COBie", ".", Attributes[[#This Row],[SHEET]], ".", Attributes[[#This Row],[REVIT PARAMETER NAME2]])</f>
        <v>COBie.Attribute.UCSF COIL EHR WNTR Air Pressure Diff</v>
      </c>
      <c r="K40" s="79"/>
      <c r="L40" s="32" t="s">
        <v>839</v>
      </c>
      <c r="M40" s="80"/>
      <c r="N40" s="92"/>
    </row>
    <row r="41" spans="1:14" s="20" customFormat="1" ht="15" customHeight="1" x14ac:dyDescent="0.25">
      <c r="A41" s="24" t="s">
        <v>54</v>
      </c>
      <c r="B41" s="21" t="s">
        <v>840</v>
      </c>
      <c r="C41" s="21"/>
      <c r="D41" s="21" t="str">
        <f>Attributes[[#This Row],[ATTRIBUTE NAME]]</f>
        <v>COIL EHR WNTR Description</v>
      </c>
      <c r="E41" s="21"/>
      <c r="F41" s="21" t="str">
        <f>_xlfn.CONCAT("UCSF ",Attributes[[#This Row],[ATTRIBUTE NAME]])</f>
        <v>UCSF COIL EHR WNTR Description</v>
      </c>
      <c r="G41" s="21" t="s">
        <v>154</v>
      </c>
      <c r="H41" s="27" t="s">
        <v>787</v>
      </c>
      <c r="I41" s="27" t="s">
        <v>773</v>
      </c>
      <c r="J41" s="27" t="str">
        <f>_xlfn.CONCAT("COBie", ".", Attributes[[#This Row],[SHEET]], ".", Attributes[[#This Row],[REVIT PARAMETER NAME2]])</f>
        <v>COBie.Attribute.UCSF COIL EHR WNTR Description</v>
      </c>
      <c r="K41" s="79"/>
      <c r="L41" s="32" t="s">
        <v>841</v>
      </c>
      <c r="M41" s="80"/>
      <c r="N41" s="92"/>
    </row>
    <row r="42" spans="1:14" s="20" customFormat="1" ht="15" customHeight="1" x14ac:dyDescent="0.25">
      <c r="A42" s="24" t="s">
        <v>54</v>
      </c>
      <c r="B42" s="21" t="s">
        <v>842</v>
      </c>
      <c r="C42" s="21"/>
      <c r="D42" s="21" t="str">
        <f>Attributes[[#This Row],[ATTRIBUTE NAME]]</f>
        <v>COIL EHR WNTR Entering Fluid Temp</v>
      </c>
      <c r="E42" s="21"/>
      <c r="F42" s="21" t="str">
        <f>_xlfn.CONCAT("UCSF ",Attributes[[#This Row],[ATTRIBUTE NAME]])</f>
        <v>UCSF COIL EHR WNTR Entering Fluid Temp</v>
      </c>
      <c r="G42" s="21"/>
      <c r="H42" s="27" t="s">
        <v>787</v>
      </c>
      <c r="I42" s="27" t="s">
        <v>773</v>
      </c>
      <c r="J42" s="27" t="str">
        <f>_xlfn.CONCAT("COBie", ".", Attributes[[#This Row],[SHEET]], ".", Attributes[[#This Row],[REVIT PARAMETER NAME2]])</f>
        <v>COBie.Attribute.UCSF COIL EHR WNTR Entering Fluid Temp</v>
      </c>
      <c r="K42" s="79"/>
      <c r="L42" s="32" t="s">
        <v>843</v>
      </c>
      <c r="M42" s="80"/>
      <c r="N42" s="92"/>
    </row>
    <row r="43" spans="1:14" s="20" customFormat="1" ht="15" customHeight="1" x14ac:dyDescent="0.25">
      <c r="A43" s="24" t="s">
        <v>54</v>
      </c>
      <c r="B43" s="21" t="s">
        <v>844</v>
      </c>
      <c r="C43" s="21"/>
      <c r="D43" s="21" t="str">
        <f>Attributes[[#This Row],[ATTRIBUTE NAME]]</f>
        <v>COIL EHR WNTR Fluid Pressure Diff</v>
      </c>
      <c r="E43" s="21"/>
      <c r="F43" s="21" t="str">
        <f>_xlfn.CONCAT("UCSF ",Attributes[[#This Row],[ATTRIBUTE NAME]])</f>
        <v>UCSF COIL EHR WNTR Fluid Pressure Diff</v>
      </c>
      <c r="G43" s="21"/>
      <c r="H43" s="27" t="s">
        <v>787</v>
      </c>
      <c r="I43" s="27" t="s">
        <v>773</v>
      </c>
      <c r="J43" s="27" t="str">
        <f>_xlfn.CONCAT("COBie", ".", Attributes[[#This Row],[SHEET]], ".", Attributes[[#This Row],[REVIT PARAMETER NAME2]])</f>
        <v>COBie.Attribute.UCSF COIL EHR WNTR Fluid Pressure Diff</v>
      </c>
      <c r="K43" s="79"/>
      <c r="L43" s="32" t="s">
        <v>845</v>
      </c>
      <c r="M43" s="80"/>
      <c r="N43" s="92"/>
    </row>
    <row r="44" spans="1:14" s="20" customFormat="1" ht="15" customHeight="1" x14ac:dyDescent="0.25">
      <c r="A44" s="24" t="s">
        <v>54</v>
      </c>
      <c r="B44" s="21" t="s">
        <v>846</v>
      </c>
      <c r="C44" s="21"/>
      <c r="D44" s="21" t="str">
        <f>Attributes[[#This Row],[ATTRIBUTE NAME]]</f>
        <v>COIL EHR WNTR GPM</v>
      </c>
      <c r="E44" s="21"/>
      <c r="F44" s="21" t="str">
        <f>_xlfn.CONCAT("UCSF ",Attributes[[#This Row],[ATTRIBUTE NAME]])</f>
        <v>UCSF COIL EHR WNTR GPM</v>
      </c>
      <c r="G44" s="21" t="s">
        <v>777</v>
      </c>
      <c r="H44" s="27" t="s">
        <v>787</v>
      </c>
      <c r="I44" s="27" t="s">
        <v>773</v>
      </c>
      <c r="J44" s="27" t="str">
        <f>_xlfn.CONCAT("COBie", ".", Attributes[[#This Row],[SHEET]], ".", Attributes[[#This Row],[REVIT PARAMETER NAME2]])</f>
        <v>COBie.Attribute.UCSF COIL EHR WNTR GPM</v>
      </c>
      <c r="K44" s="79"/>
      <c r="L44" s="32" t="s">
        <v>847</v>
      </c>
      <c r="M44" s="80"/>
      <c r="N44" s="92"/>
    </row>
    <row r="45" spans="1:14" s="20" customFormat="1" ht="15" customHeight="1" x14ac:dyDescent="0.25">
      <c r="A45" s="24" t="s">
        <v>54</v>
      </c>
      <c r="B45" s="21" t="s">
        <v>848</v>
      </c>
      <c r="C45" s="21"/>
      <c r="D45" s="21" t="str">
        <f>Attributes[[#This Row],[ATTRIBUTE NAME]]</f>
        <v>COIL EHR WNTR Leaving Fluid Temp</v>
      </c>
      <c r="E45" s="21"/>
      <c r="F45" s="21" t="str">
        <f>_xlfn.CONCAT("UCSF ",Attributes[[#This Row],[ATTRIBUTE NAME]])</f>
        <v>UCSF COIL EHR WNTR Leaving Fluid Temp</v>
      </c>
      <c r="G45" s="21"/>
      <c r="H45" s="27" t="s">
        <v>787</v>
      </c>
      <c r="I45" s="27" t="s">
        <v>773</v>
      </c>
      <c r="J45" s="27" t="str">
        <f>_xlfn.CONCAT("COBie", ".", Attributes[[#This Row],[SHEET]], ".", Attributes[[#This Row],[REVIT PARAMETER NAME2]])</f>
        <v>COBie.Attribute.UCSF COIL EHR WNTR Leaving Fluid Temp</v>
      </c>
      <c r="K45" s="79"/>
      <c r="L45" s="32" t="s">
        <v>849</v>
      </c>
      <c r="M45" s="80"/>
      <c r="N45" s="92"/>
    </row>
    <row r="46" spans="1:14" s="20" customFormat="1" ht="15" customHeight="1" x14ac:dyDescent="0.25">
      <c r="A46" s="24" t="s">
        <v>54</v>
      </c>
      <c r="B46" s="21" t="s">
        <v>850</v>
      </c>
      <c r="C46" s="21"/>
      <c r="D46" s="21" t="str">
        <f>Attributes[[#This Row],[ATTRIBUTE NAME]]</f>
        <v>COIL SHR Manufacturer</v>
      </c>
      <c r="E46" s="21"/>
      <c r="F46" s="21" t="str">
        <f>_xlfn.CONCAT("UCSF ",Attributes[[#This Row],[ATTRIBUTE NAME]])</f>
        <v>UCSF COIL SHR Manufacturer</v>
      </c>
      <c r="G46" s="21" t="s">
        <v>154</v>
      </c>
      <c r="H46" s="27" t="s">
        <v>787</v>
      </c>
      <c r="I46" s="27" t="s">
        <v>773</v>
      </c>
      <c r="J46" s="27" t="str">
        <f>_xlfn.CONCAT("COBie", ".", Attributes[[#This Row],[SHEET]], ".", Attributes[[#This Row],[REVIT PARAMETER NAME2]])</f>
        <v>COBie.Attribute.UCSF COIL SHR Manufacturer</v>
      </c>
      <c r="K46" s="79"/>
      <c r="L46" s="32" t="s">
        <v>851</v>
      </c>
      <c r="M46" s="80"/>
      <c r="N46" s="92" t="s">
        <v>793</v>
      </c>
    </row>
    <row r="47" spans="1:14" s="20" customFormat="1" ht="15" customHeight="1" x14ac:dyDescent="0.25">
      <c r="A47" s="24" t="s">
        <v>54</v>
      </c>
      <c r="B47" s="21" t="s">
        <v>852</v>
      </c>
      <c r="C47" s="21"/>
      <c r="D47" s="21" t="str">
        <f>Attributes[[#This Row],[ATTRIBUTE NAME]]</f>
        <v>COIL SHR Model Number</v>
      </c>
      <c r="E47" s="21"/>
      <c r="F47" s="21" t="str">
        <f>_xlfn.CONCAT("UCSF ",Attributes[[#This Row],[ATTRIBUTE NAME]])</f>
        <v>UCSF COIL SHR Model Number</v>
      </c>
      <c r="G47" s="21" t="s">
        <v>154</v>
      </c>
      <c r="H47" s="27" t="s">
        <v>787</v>
      </c>
      <c r="I47" s="27" t="s">
        <v>773</v>
      </c>
      <c r="J47" s="27" t="str">
        <f>_xlfn.CONCAT("COBie", ".", Attributes[[#This Row],[SHEET]], ".", Attributes[[#This Row],[REVIT PARAMETER NAME2]])</f>
        <v>COBie.Attribute.UCSF COIL SHR Model Number</v>
      </c>
      <c r="K47" s="79"/>
      <c r="L47" s="32" t="s">
        <v>853</v>
      </c>
      <c r="M47" s="80"/>
      <c r="N47" s="92"/>
    </row>
    <row r="48" spans="1:14" s="20" customFormat="1" ht="15" customHeight="1" x14ac:dyDescent="0.25">
      <c r="A48" s="24" t="s">
        <v>54</v>
      </c>
      <c r="B48" s="21" t="s">
        <v>854</v>
      </c>
      <c r="C48" s="21"/>
      <c r="D48" s="21" t="str">
        <f>Attributes[[#This Row],[ATTRIBUTE NAME]]</f>
        <v>COIL SHR SMR ACFM-SCFM Air Flow</v>
      </c>
      <c r="E48" s="21"/>
      <c r="F48" s="21" t="str">
        <f>_xlfn.CONCAT("UCSF ",Attributes[[#This Row],[ATTRIBUTE NAME]])</f>
        <v>UCSF COIL SHR SMR ACFM-SCFM Air Flow</v>
      </c>
      <c r="G48" s="21"/>
      <c r="H48" s="27" t="s">
        <v>787</v>
      </c>
      <c r="I48" s="27" t="s">
        <v>773</v>
      </c>
      <c r="J48" s="27" t="str">
        <f>_xlfn.CONCAT("COBie", ".", Attributes[[#This Row],[SHEET]], ".", Attributes[[#This Row],[REVIT PARAMETER NAME2]])</f>
        <v>COBie.Attribute.UCSF COIL SHR SMR ACFM-SCFM Air Flow</v>
      </c>
      <c r="K48" s="79"/>
      <c r="L48" s="32" t="s">
        <v>855</v>
      </c>
      <c r="M48" s="80"/>
      <c r="N48" s="92"/>
    </row>
    <row r="49" spans="1:14" s="20" customFormat="1" ht="15" customHeight="1" x14ac:dyDescent="0.25">
      <c r="A49" s="24" t="s">
        <v>54</v>
      </c>
      <c r="B49" s="21" t="s">
        <v>856</v>
      </c>
      <c r="C49" s="21"/>
      <c r="D49" s="21" t="str">
        <f>Attributes[[#This Row],[ATTRIBUTE NAME]]</f>
        <v>COIL SHR SMR Air Pressure Diff</v>
      </c>
      <c r="E49" s="21"/>
      <c r="F49" s="21" t="str">
        <f>_xlfn.CONCAT("UCSF ",Attributes[[#This Row],[ATTRIBUTE NAME]])</f>
        <v>UCSF COIL SHR SMR Air Pressure Diff</v>
      </c>
      <c r="G49" s="21"/>
      <c r="H49" s="27" t="s">
        <v>787</v>
      </c>
      <c r="I49" s="27" t="s">
        <v>773</v>
      </c>
      <c r="J49" s="27" t="str">
        <f>_xlfn.CONCAT("COBie", ".", Attributes[[#This Row],[SHEET]], ".", Attributes[[#This Row],[REVIT PARAMETER NAME2]])</f>
        <v>COBie.Attribute.UCSF COIL SHR SMR Air Pressure Diff</v>
      </c>
      <c r="K49" s="79"/>
      <c r="L49" s="32" t="s">
        <v>857</v>
      </c>
      <c r="M49" s="80"/>
      <c r="N49" s="92"/>
    </row>
    <row r="50" spans="1:14" s="20" customFormat="1" ht="15" customHeight="1" x14ac:dyDescent="0.25">
      <c r="A50" s="24" t="s">
        <v>54</v>
      </c>
      <c r="B50" s="21" t="s">
        <v>858</v>
      </c>
      <c r="C50" s="21"/>
      <c r="D50" s="21" t="str">
        <f>Attributes[[#This Row],[ATTRIBUTE NAME]]</f>
        <v>COIL SHR SMR Description</v>
      </c>
      <c r="E50" s="21"/>
      <c r="F50" s="21" t="str">
        <f>_xlfn.CONCAT("UCSF ",Attributes[[#This Row],[ATTRIBUTE NAME]])</f>
        <v>UCSF COIL SHR SMR Description</v>
      </c>
      <c r="G50" s="21" t="s">
        <v>154</v>
      </c>
      <c r="H50" s="27" t="s">
        <v>787</v>
      </c>
      <c r="I50" s="27" t="s">
        <v>773</v>
      </c>
      <c r="J50" s="27" t="str">
        <f>_xlfn.CONCAT("COBie", ".", Attributes[[#This Row],[SHEET]], ".", Attributes[[#This Row],[REVIT PARAMETER NAME2]])</f>
        <v>COBie.Attribute.UCSF COIL SHR SMR Description</v>
      </c>
      <c r="K50" s="79"/>
      <c r="L50" s="32" t="s">
        <v>859</v>
      </c>
      <c r="M50" s="80"/>
      <c r="N50" s="92"/>
    </row>
    <row r="51" spans="1:14" s="20" customFormat="1" ht="15" customHeight="1" x14ac:dyDescent="0.25">
      <c r="A51" s="24" t="s">
        <v>54</v>
      </c>
      <c r="B51" s="21" t="s">
        <v>860</v>
      </c>
      <c r="C51" s="21"/>
      <c r="D51" s="21" t="str">
        <f>Attributes[[#This Row],[ATTRIBUTE NAME]]</f>
        <v>COIL SHR SMR Entering Fluid Temp</v>
      </c>
      <c r="E51" s="21"/>
      <c r="F51" s="21" t="str">
        <f>_xlfn.CONCAT("UCSF ",Attributes[[#This Row],[ATTRIBUTE NAME]])</f>
        <v>UCSF COIL SHR SMR Entering Fluid Temp</v>
      </c>
      <c r="G51" s="21"/>
      <c r="H51" s="27" t="s">
        <v>787</v>
      </c>
      <c r="I51" s="27" t="s">
        <v>773</v>
      </c>
      <c r="J51" s="27" t="str">
        <f>_xlfn.CONCAT("COBie", ".", Attributes[[#This Row],[SHEET]], ".", Attributes[[#This Row],[REVIT PARAMETER NAME2]])</f>
        <v>COBie.Attribute.UCSF COIL SHR SMR Entering Fluid Temp</v>
      </c>
      <c r="K51" s="79"/>
      <c r="L51" s="32" t="s">
        <v>861</v>
      </c>
      <c r="M51" s="80"/>
      <c r="N51" s="92"/>
    </row>
    <row r="52" spans="1:14" s="20" customFormat="1" ht="15" customHeight="1" x14ac:dyDescent="0.25">
      <c r="A52" s="24" t="s">
        <v>54</v>
      </c>
      <c r="B52" s="21" t="s">
        <v>862</v>
      </c>
      <c r="C52" s="21"/>
      <c r="D52" s="21" t="str">
        <f>Attributes[[#This Row],[ATTRIBUTE NAME]]</f>
        <v>COIL SHR SMR Fluid Pressure Diff</v>
      </c>
      <c r="E52" s="21"/>
      <c r="F52" s="21" t="str">
        <f>_xlfn.CONCAT("UCSF ",Attributes[[#This Row],[ATTRIBUTE NAME]])</f>
        <v>UCSF COIL SHR SMR Fluid Pressure Diff</v>
      </c>
      <c r="G52" s="21"/>
      <c r="H52" s="27" t="s">
        <v>787</v>
      </c>
      <c r="I52" s="27" t="s">
        <v>773</v>
      </c>
      <c r="J52" s="27" t="str">
        <f>_xlfn.CONCAT("COBie", ".", Attributes[[#This Row],[SHEET]], ".", Attributes[[#This Row],[REVIT PARAMETER NAME2]])</f>
        <v>COBie.Attribute.UCSF COIL SHR SMR Fluid Pressure Diff</v>
      </c>
      <c r="K52" s="79"/>
      <c r="L52" s="32" t="s">
        <v>863</v>
      </c>
      <c r="M52" s="80"/>
      <c r="N52" s="92"/>
    </row>
    <row r="53" spans="1:14" s="20" customFormat="1" ht="15" customHeight="1" x14ac:dyDescent="0.25">
      <c r="A53" s="24" t="s">
        <v>54</v>
      </c>
      <c r="B53" s="21" t="s">
        <v>864</v>
      </c>
      <c r="C53" s="21"/>
      <c r="D53" s="21" t="str">
        <f>Attributes[[#This Row],[ATTRIBUTE NAME]]</f>
        <v>COIL SHR SMR GPM</v>
      </c>
      <c r="E53" s="21"/>
      <c r="F53" s="21" t="str">
        <f>_xlfn.CONCAT("UCSF ",Attributes[[#This Row],[ATTRIBUTE NAME]])</f>
        <v>UCSF COIL SHR SMR GPM</v>
      </c>
      <c r="G53" s="21" t="s">
        <v>777</v>
      </c>
      <c r="H53" s="27" t="s">
        <v>787</v>
      </c>
      <c r="I53" s="27" t="s">
        <v>773</v>
      </c>
      <c r="J53" s="27" t="str">
        <f>_xlfn.CONCAT("COBie", ".", Attributes[[#This Row],[SHEET]], ".", Attributes[[#This Row],[REVIT PARAMETER NAME2]])</f>
        <v>COBie.Attribute.UCSF COIL SHR SMR GPM</v>
      </c>
      <c r="K53" s="79"/>
      <c r="L53" s="32" t="s">
        <v>865</v>
      </c>
      <c r="M53" s="80"/>
      <c r="N53" s="92"/>
    </row>
    <row r="54" spans="1:14" s="20" customFormat="1" ht="15" customHeight="1" x14ac:dyDescent="0.25">
      <c r="A54" s="24" t="s">
        <v>54</v>
      </c>
      <c r="B54" s="21" t="s">
        <v>866</v>
      </c>
      <c r="C54" s="21"/>
      <c r="D54" s="21" t="str">
        <f>Attributes[[#This Row],[ATTRIBUTE NAME]]</f>
        <v>COIL SHR SMR Leaving Fluid Temp</v>
      </c>
      <c r="E54" s="21"/>
      <c r="F54" s="21" t="str">
        <f>_xlfn.CONCAT("UCSF ",Attributes[[#This Row],[ATTRIBUTE NAME]])</f>
        <v>UCSF COIL SHR SMR Leaving Fluid Temp</v>
      </c>
      <c r="G54" s="21"/>
      <c r="H54" s="27" t="s">
        <v>787</v>
      </c>
      <c r="I54" s="27" t="s">
        <v>773</v>
      </c>
      <c r="J54" s="27" t="str">
        <f>_xlfn.CONCAT("COBie", ".", Attributes[[#This Row],[SHEET]], ".", Attributes[[#This Row],[REVIT PARAMETER NAME2]])</f>
        <v>COBie.Attribute.UCSF COIL SHR SMR Leaving Fluid Temp</v>
      </c>
      <c r="K54" s="79"/>
      <c r="L54" s="32" t="s">
        <v>867</v>
      </c>
      <c r="M54" s="80"/>
      <c r="N54" s="92"/>
    </row>
    <row r="55" spans="1:14" s="20" customFormat="1" ht="15" customHeight="1" x14ac:dyDescent="0.25">
      <c r="A55" s="24" t="s">
        <v>54</v>
      </c>
      <c r="B55" s="21" t="s">
        <v>868</v>
      </c>
      <c r="C55" s="21"/>
      <c r="D55" s="21" t="str">
        <f>Attributes[[#This Row],[ATTRIBUTE NAME]]</f>
        <v>COIL SHR WNTR ACFM-SCFM Air Flow</v>
      </c>
      <c r="E55" s="21"/>
      <c r="F55" s="21" t="str">
        <f>_xlfn.CONCAT("UCSF ",Attributes[[#This Row],[ATTRIBUTE NAME]])</f>
        <v>UCSF COIL SHR WNTR ACFM-SCFM Air Flow</v>
      </c>
      <c r="G55" s="21"/>
      <c r="H55" s="27" t="s">
        <v>787</v>
      </c>
      <c r="I55" s="27" t="s">
        <v>773</v>
      </c>
      <c r="J55" s="27" t="str">
        <f>_xlfn.CONCAT("COBie", ".", Attributes[[#This Row],[SHEET]], ".", Attributes[[#This Row],[REVIT PARAMETER NAME2]])</f>
        <v>COBie.Attribute.UCSF COIL SHR WNTR ACFM-SCFM Air Flow</v>
      </c>
      <c r="K55" s="79"/>
      <c r="L55" s="32" t="s">
        <v>869</v>
      </c>
      <c r="M55" s="80"/>
      <c r="N55" s="92"/>
    </row>
    <row r="56" spans="1:14" s="20" customFormat="1" ht="15" customHeight="1" x14ac:dyDescent="0.25">
      <c r="A56" s="24" t="s">
        <v>54</v>
      </c>
      <c r="B56" s="21" t="s">
        <v>870</v>
      </c>
      <c r="C56" s="21"/>
      <c r="D56" s="21" t="str">
        <f>Attributes[[#This Row],[ATTRIBUTE NAME]]</f>
        <v>COIL SHR WNTR Air Pressure Diff</v>
      </c>
      <c r="E56" s="21"/>
      <c r="F56" s="21" t="str">
        <f>_xlfn.CONCAT("UCSF ",Attributes[[#This Row],[ATTRIBUTE NAME]])</f>
        <v>UCSF COIL SHR WNTR Air Pressure Diff</v>
      </c>
      <c r="G56" s="21"/>
      <c r="H56" s="27" t="s">
        <v>787</v>
      </c>
      <c r="I56" s="27" t="s">
        <v>773</v>
      </c>
      <c r="J56" s="27" t="str">
        <f>_xlfn.CONCAT("COBie", ".", Attributes[[#This Row],[SHEET]], ".", Attributes[[#This Row],[REVIT PARAMETER NAME2]])</f>
        <v>COBie.Attribute.UCSF COIL SHR WNTR Air Pressure Diff</v>
      </c>
      <c r="K56" s="79"/>
      <c r="L56" s="32" t="s">
        <v>871</v>
      </c>
      <c r="M56" s="80"/>
      <c r="N56" s="92"/>
    </row>
    <row r="57" spans="1:14" s="20" customFormat="1" ht="15" customHeight="1" x14ac:dyDescent="0.25">
      <c r="A57" s="24" t="s">
        <v>54</v>
      </c>
      <c r="B57" s="21" t="s">
        <v>872</v>
      </c>
      <c r="C57" s="21"/>
      <c r="D57" s="21" t="str">
        <f>Attributes[[#This Row],[ATTRIBUTE NAME]]</f>
        <v>COIL SHR WNTR Description</v>
      </c>
      <c r="E57" s="21"/>
      <c r="F57" s="21" t="str">
        <f>_xlfn.CONCAT("UCSF ",Attributes[[#This Row],[ATTRIBUTE NAME]])</f>
        <v>UCSF COIL SHR WNTR Description</v>
      </c>
      <c r="G57" s="21" t="s">
        <v>154</v>
      </c>
      <c r="H57" s="27" t="s">
        <v>787</v>
      </c>
      <c r="I57" s="27" t="s">
        <v>773</v>
      </c>
      <c r="J57" s="27" t="str">
        <f>_xlfn.CONCAT("COBie", ".", Attributes[[#This Row],[SHEET]], ".", Attributes[[#This Row],[REVIT PARAMETER NAME2]])</f>
        <v>COBie.Attribute.UCSF COIL SHR WNTR Description</v>
      </c>
      <c r="K57" s="79"/>
      <c r="L57" s="32" t="s">
        <v>873</v>
      </c>
      <c r="M57" s="80"/>
      <c r="N57" s="92"/>
    </row>
    <row r="58" spans="1:14" s="20" customFormat="1" ht="15" customHeight="1" x14ac:dyDescent="0.25">
      <c r="A58" s="24" t="s">
        <v>54</v>
      </c>
      <c r="B58" s="21" t="s">
        <v>874</v>
      </c>
      <c r="C58" s="21"/>
      <c r="D58" s="21" t="str">
        <f>Attributes[[#This Row],[ATTRIBUTE NAME]]</f>
        <v>COIL SHR WNTR Entering Fluid Temp</v>
      </c>
      <c r="E58" s="21"/>
      <c r="F58" s="21" t="str">
        <f>_xlfn.CONCAT("UCSF ",Attributes[[#This Row],[ATTRIBUTE NAME]])</f>
        <v>UCSF COIL SHR WNTR Entering Fluid Temp</v>
      </c>
      <c r="G58" s="21"/>
      <c r="H58" s="27" t="s">
        <v>787</v>
      </c>
      <c r="I58" s="27" t="s">
        <v>773</v>
      </c>
      <c r="J58" s="27" t="str">
        <f>_xlfn.CONCAT("COBie", ".", Attributes[[#This Row],[SHEET]], ".", Attributes[[#This Row],[REVIT PARAMETER NAME2]])</f>
        <v>COBie.Attribute.UCSF COIL SHR WNTR Entering Fluid Temp</v>
      </c>
      <c r="K58" s="79"/>
      <c r="L58" s="32" t="s">
        <v>875</v>
      </c>
      <c r="M58" s="80"/>
      <c r="N58" s="92"/>
    </row>
    <row r="59" spans="1:14" s="20" customFormat="1" ht="15" customHeight="1" x14ac:dyDescent="0.25">
      <c r="A59" s="24" t="s">
        <v>54</v>
      </c>
      <c r="B59" s="21" t="s">
        <v>876</v>
      </c>
      <c r="C59" s="21"/>
      <c r="D59" s="21" t="str">
        <f>Attributes[[#This Row],[ATTRIBUTE NAME]]</f>
        <v>COIL SHR WNTR Fluid Pressure Diff</v>
      </c>
      <c r="E59" s="21"/>
      <c r="F59" s="21" t="str">
        <f>_xlfn.CONCAT("UCSF ",Attributes[[#This Row],[ATTRIBUTE NAME]])</f>
        <v>UCSF COIL SHR WNTR Fluid Pressure Diff</v>
      </c>
      <c r="G59" s="21"/>
      <c r="H59" s="27" t="s">
        <v>787</v>
      </c>
      <c r="I59" s="27" t="s">
        <v>773</v>
      </c>
      <c r="J59" s="27" t="str">
        <f>_xlfn.CONCAT("COBie", ".", Attributes[[#This Row],[SHEET]], ".", Attributes[[#This Row],[REVIT PARAMETER NAME2]])</f>
        <v>COBie.Attribute.UCSF COIL SHR WNTR Fluid Pressure Diff</v>
      </c>
      <c r="K59" s="79"/>
      <c r="L59" s="32" t="s">
        <v>877</v>
      </c>
      <c r="M59" s="80"/>
      <c r="N59" s="92"/>
    </row>
    <row r="60" spans="1:14" s="20" customFormat="1" ht="15" customHeight="1" x14ac:dyDescent="0.25">
      <c r="A60" s="24" t="s">
        <v>54</v>
      </c>
      <c r="B60" s="21" t="s">
        <v>878</v>
      </c>
      <c r="C60" s="21"/>
      <c r="D60" s="21" t="str">
        <f>Attributes[[#This Row],[ATTRIBUTE NAME]]</f>
        <v>COIL SHR WNTR GPM</v>
      </c>
      <c r="E60" s="21"/>
      <c r="F60" s="21" t="str">
        <f>_xlfn.CONCAT("UCSF ",Attributes[[#This Row],[ATTRIBUTE NAME]])</f>
        <v>UCSF COIL SHR WNTR GPM</v>
      </c>
      <c r="G60" s="21" t="s">
        <v>777</v>
      </c>
      <c r="H60" s="27" t="s">
        <v>787</v>
      </c>
      <c r="I60" s="27" t="s">
        <v>773</v>
      </c>
      <c r="J60" s="27" t="str">
        <f>_xlfn.CONCAT("COBie", ".", Attributes[[#This Row],[SHEET]], ".", Attributes[[#This Row],[REVIT PARAMETER NAME2]])</f>
        <v>COBie.Attribute.UCSF COIL SHR WNTR GPM</v>
      </c>
      <c r="K60" s="79"/>
      <c r="L60" s="32" t="s">
        <v>879</v>
      </c>
      <c r="M60" s="80"/>
      <c r="N60" s="92"/>
    </row>
    <row r="61" spans="1:14" s="22" customFormat="1" ht="15" customHeight="1" x14ac:dyDescent="0.3">
      <c r="A61" s="24" t="s">
        <v>54</v>
      </c>
      <c r="B61" s="21" t="s">
        <v>880</v>
      </c>
      <c r="C61" s="21"/>
      <c r="D61" s="21" t="str">
        <f>Attributes[[#This Row],[ATTRIBUTE NAME]]</f>
        <v>COIL SHR WNTR Leaving Fluid Temp</v>
      </c>
      <c r="E61" s="21"/>
      <c r="F61" s="21" t="str">
        <f>_xlfn.CONCAT("UCSF ",Attributes[[#This Row],[ATTRIBUTE NAME]])</f>
        <v>UCSF COIL SHR WNTR Leaving Fluid Temp</v>
      </c>
      <c r="G61" s="21"/>
      <c r="H61" s="27" t="s">
        <v>787</v>
      </c>
      <c r="I61" s="27" t="s">
        <v>773</v>
      </c>
      <c r="J61" s="27" t="str">
        <f>_xlfn.CONCAT("COBie", ".", Attributes[[#This Row],[SHEET]], ".", Attributes[[#This Row],[REVIT PARAMETER NAME2]])</f>
        <v>COBie.Attribute.UCSF COIL SHR WNTR Leaving Fluid Temp</v>
      </c>
      <c r="K61" s="79"/>
      <c r="L61" s="32" t="s">
        <v>881</v>
      </c>
      <c r="M61" s="80"/>
      <c r="N61" s="92"/>
    </row>
    <row r="62" spans="1:14" s="20" customFormat="1" ht="15" customHeight="1" x14ac:dyDescent="0.25">
      <c r="A62" s="24" t="s">
        <v>54</v>
      </c>
      <c r="B62" s="21" t="s">
        <v>882</v>
      </c>
      <c r="C62" s="21"/>
      <c r="D62" s="21" t="str">
        <f>Attributes[[#This Row],[ATTRIBUTE NAME]]</f>
        <v xml:space="preserve">EFN Array </v>
      </c>
      <c r="E62" s="21"/>
      <c r="F62" s="21" t="str">
        <f>_xlfn.CONCAT("UCSF ",Attributes[[#This Row],[ATTRIBUTE NAME]])</f>
        <v xml:space="preserve">UCSF EFN Array </v>
      </c>
      <c r="G62" s="21"/>
      <c r="H62" s="27" t="s">
        <v>787</v>
      </c>
      <c r="I62" s="27" t="s">
        <v>773</v>
      </c>
      <c r="J62" s="27" t="str">
        <f>_xlfn.CONCAT("COBie", ".", Attributes[[#This Row],[SHEET]], ".", Attributes[[#This Row],[REVIT PARAMETER NAME2]])</f>
        <v xml:space="preserve">COBie.Attribute.UCSF EFN Array </v>
      </c>
      <c r="K62" s="79"/>
      <c r="L62" s="32" t="s">
        <v>883</v>
      </c>
      <c r="M62" s="80"/>
      <c r="N62" s="92"/>
    </row>
    <row r="63" spans="1:14" s="20" customFormat="1" ht="15" customHeight="1" x14ac:dyDescent="0.25">
      <c r="A63" s="24" t="s">
        <v>54</v>
      </c>
      <c r="B63" s="21" t="s">
        <v>884</v>
      </c>
      <c r="C63" s="21"/>
      <c r="D63" s="21" t="str">
        <f>Attributes[[#This Row],[ATTRIBUTE NAME]]</f>
        <v>EFN Brake HP per Fan</v>
      </c>
      <c r="E63" s="21"/>
      <c r="F63" s="21" t="str">
        <f>_xlfn.CONCAT("UCSF ",Attributes[[#This Row],[ATTRIBUTE NAME]])</f>
        <v>UCSF EFN Brake HP per Fan</v>
      </c>
      <c r="G63" s="21"/>
      <c r="H63" s="27" t="s">
        <v>787</v>
      </c>
      <c r="I63" s="27" t="s">
        <v>773</v>
      </c>
      <c r="J63" s="27" t="str">
        <f>_xlfn.CONCAT("COBie", ".", Attributes[[#This Row],[SHEET]], ".", Attributes[[#This Row],[REVIT PARAMETER NAME2]])</f>
        <v>COBie.Attribute.UCSF EFN Brake HP per Fan</v>
      </c>
      <c r="K63" s="79"/>
      <c r="L63" s="32" t="s">
        <v>885</v>
      </c>
      <c r="M63" s="80"/>
      <c r="N63" s="92"/>
    </row>
    <row r="64" spans="1:14" s="20" customFormat="1" ht="15" customHeight="1" x14ac:dyDescent="0.25">
      <c r="A64" s="24" t="s">
        <v>54</v>
      </c>
      <c r="B64" s="21" t="s">
        <v>886</v>
      </c>
      <c r="C64" s="21"/>
      <c r="D64" s="21" t="str">
        <f>Attributes[[#This Row],[ATTRIBUTE NAME]]</f>
        <v>EFN CFM per Fan</v>
      </c>
      <c r="E64" s="21"/>
      <c r="F64" s="21" t="str">
        <f>_xlfn.CONCAT("UCSF ",Attributes[[#This Row],[ATTRIBUTE NAME]])</f>
        <v>UCSF EFN CFM per Fan</v>
      </c>
      <c r="G64" s="21"/>
      <c r="H64" s="27" t="s">
        <v>787</v>
      </c>
      <c r="I64" s="27" t="s">
        <v>773</v>
      </c>
      <c r="J64" s="27" t="str">
        <f>_xlfn.CONCAT("COBie", ".", Attributes[[#This Row],[SHEET]], ".", Attributes[[#This Row],[REVIT PARAMETER NAME2]])</f>
        <v>COBie.Attribute.UCSF EFN CFM per Fan</v>
      </c>
      <c r="K64" s="79"/>
      <c r="L64" s="32" t="s">
        <v>887</v>
      </c>
      <c r="M64" s="80"/>
      <c r="N64" s="92"/>
    </row>
    <row r="65" spans="1:14" s="20" customFormat="1" ht="15" customHeight="1" x14ac:dyDescent="0.25">
      <c r="A65" s="24" t="s">
        <v>54</v>
      </c>
      <c r="B65" s="21" t="s">
        <v>888</v>
      </c>
      <c r="C65" s="21"/>
      <c r="D65" s="21" t="str">
        <f>Attributes[[#This Row],[ATTRIBUTE NAME]]</f>
        <v>EFN CFM Total</v>
      </c>
      <c r="E65" s="21"/>
      <c r="F65" s="21" t="str">
        <f>_xlfn.CONCAT("UCSF ",Attributes[[#This Row],[ATTRIBUTE NAME]])</f>
        <v>UCSF EFN CFM Total</v>
      </c>
      <c r="G65" s="21"/>
      <c r="H65" s="27" t="s">
        <v>787</v>
      </c>
      <c r="I65" s="27" t="s">
        <v>773</v>
      </c>
      <c r="J65" s="27" t="str">
        <f>_xlfn.CONCAT("COBie", ".", Attributes[[#This Row],[SHEET]], ".", Attributes[[#This Row],[REVIT PARAMETER NAME2]])</f>
        <v>COBie.Attribute.UCSF EFN CFM Total</v>
      </c>
      <c r="K65" s="79"/>
      <c r="L65" s="32" t="s">
        <v>889</v>
      </c>
      <c r="M65" s="80"/>
      <c r="N65" s="92"/>
    </row>
    <row r="66" spans="1:14" s="20" customFormat="1" ht="15" customHeight="1" x14ac:dyDescent="0.25">
      <c r="A66" s="24" t="s">
        <v>54</v>
      </c>
      <c r="B66" s="21" t="s">
        <v>890</v>
      </c>
      <c r="C66" s="21"/>
      <c r="D66" s="21" t="str">
        <f>Attributes[[#This Row],[ATTRIBUTE NAME]]</f>
        <v>EFN Description</v>
      </c>
      <c r="E66" s="21"/>
      <c r="F66" s="21" t="str">
        <f>_xlfn.CONCAT("UCSF ",Attributes[[#This Row],[ATTRIBUTE NAME]])</f>
        <v>UCSF EFN Description</v>
      </c>
      <c r="G66" s="21" t="s">
        <v>154</v>
      </c>
      <c r="H66" s="27" t="s">
        <v>787</v>
      </c>
      <c r="I66" s="27" t="s">
        <v>773</v>
      </c>
      <c r="J66" s="27" t="str">
        <f>_xlfn.CONCAT("COBie", ".", Attributes[[#This Row],[SHEET]], ".", Attributes[[#This Row],[REVIT PARAMETER NAME2]])</f>
        <v>COBie.Attribute.UCSF EFN Description</v>
      </c>
      <c r="K66" s="79"/>
      <c r="L66" s="32" t="s">
        <v>891</v>
      </c>
      <c r="M66" s="80"/>
      <c r="N66" s="92"/>
    </row>
    <row r="67" spans="1:14" ht="15" customHeight="1" x14ac:dyDescent="0.3">
      <c r="A67" s="24" t="s">
        <v>54</v>
      </c>
      <c r="B67" s="21" t="s">
        <v>892</v>
      </c>
      <c r="C67" s="21"/>
      <c r="D67" s="21" t="str">
        <f>Attributes[[#This Row],[ATTRIBUTE NAME]]</f>
        <v>EFN FLTR Description</v>
      </c>
      <c r="E67" s="21"/>
      <c r="F67" s="21" t="str">
        <f>_xlfn.CONCAT("UCSF ",Attributes[[#This Row],[ATTRIBUTE NAME]])</f>
        <v>UCSF EFN FLTR Description</v>
      </c>
      <c r="G67" s="21" t="s">
        <v>154</v>
      </c>
      <c r="H67" s="27" t="s">
        <v>787</v>
      </c>
      <c r="I67" s="27" t="s">
        <v>773</v>
      </c>
      <c r="J67" s="27" t="str">
        <f>_xlfn.CONCAT("COBie", ".", Attributes[[#This Row],[SHEET]], ".", Attributes[[#This Row],[REVIT PARAMETER NAME2]])</f>
        <v>COBie.Attribute.UCSF EFN FLTR Description</v>
      </c>
      <c r="K67" s="79"/>
      <c r="L67" s="32" t="s">
        <v>893</v>
      </c>
      <c r="M67" s="80"/>
      <c r="N67" s="92"/>
    </row>
    <row r="68" spans="1:14" ht="15" customHeight="1" x14ac:dyDescent="0.3">
      <c r="A68" s="24" t="s">
        <v>54</v>
      </c>
      <c r="B68" s="21" t="s">
        <v>894</v>
      </c>
      <c r="C68" s="21"/>
      <c r="D68" s="21" t="str">
        <f>Attributes[[#This Row],[ATTRIBUTE NAME]]</f>
        <v>EFN FLTR Manufacturer</v>
      </c>
      <c r="E68" s="21"/>
      <c r="F68" s="21" t="str">
        <f>_xlfn.CONCAT("UCSF ",Attributes[[#This Row],[ATTRIBUTE NAME]])</f>
        <v>UCSF EFN FLTR Manufacturer</v>
      </c>
      <c r="G68" s="21"/>
      <c r="H68" s="27" t="s">
        <v>787</v>
      </c>
      <c r="I68" s="27" t="s">
        <v>773</v>
      </c>
      <c r="J68" s="27" t="str">
        <f>_xlfn.CONCAT("COBie", ".", Attributes[[#This Row],[SHEET]], ".", Attributes[[#This Row],[REVIT PARAMETER NAME2]])</f>
        <v>COBie.Attribute.UCSF EFN FLTR Manufacturer</v>
      </c>
      <c r="K68" s="79"/>
      <c r="L68" s="32" t="s">
        <v>895</v>
      </c>
      <c r="M68" s="80"/>
      <c r="N68" s="92"/>
    </row>
    <row r="69" spans="1:14" s="20" customFormat="1" ht="15" customHeight="1" x14ac:dyDescent="0.25">
      <c r="A69" s="24" t="s">
        <v>54</v>
      </c>
      <c r="B69" s="21" t="s">
        <v>896</v>
      </c>
      <c r="C69" s="21"/>
      <c r="D69" s="21" t="str">
        <f>Attributes[[#This Row],[ATTRIBUTE NAME]]</f>
        <v>EFN FLTR MERV Rating</v>
      </c>
      <c r="E69" s="21"/>
      <c r="F69" s="21" t="str">
        <f>_xlfn.CONCAT("UCSF ",Attributes[[#This Row],[ATTRIBUTE NAME]])</f>
        <v>UCSF EFN FLTR MERV Rating</v>
      </c>
      <c r="G69" s="21" t="s">
        <v>777</v>
      </c>
      <c r="H69" s="27" t="s">
        <v>787</v>
      </c>
      <c r="I69" s="27" t="s">
        <v>773</v>
      </c>
      <c r="J69" s="27" t="str">
        <f>_xlfn.CONCAT("COBie", ".", Attributes[[#This Row],[SHEET]], ".", Attributes[[#This Row],[REVIT PARAMETER NAME2]])</f>
        <v>COBie.Attribute.UCSF EFN FLTR MERV Rating</v>
      </c>
      <c r="K69" s="79"/>
      <c r="L69" s="32" t="s">
        <v>897</v>
      </c>
      <c r="M69" s="80"/>
      <c r="N69" s="92"/>
    </row>
    <row r="70" spans="1:14" s="20" customFormat="1" ht="15" customHeight="1" x14ac:dyDescent="0.25">
      <c r="A70" s="24" t="s">
        <v>54</v>
      </c>
      <c r="B70" s="21" t="s">
        <v>898</v>
      </c>
      <c r="C70" s="21"/>
      <c r="D70" s="21" t="str">
        <f>Attributes[[#This Row],[ATTRIBUTE NAME]]</f>
        <v>EFN FLTR Model Number</v>
      </c>
      <c r="E70" s="21"/>
      <c r="F70" s="21" t="str">
        <f>_xlfn.CONCAT("UCSF ",Attributes[[#This Row],[ATTRIBUTE NAME]])</f>
        <v>UCSF EFN FLTR Model Number</v>
      </c>
      <c r="G70" s="21" t="s">
        <v>154</v>
      </c>
      <c r="H70" s="27" t="s">
        <v>787</v>
      </c>
      <c r="I70" s="27" t="s">
        <v>773</v>
      </c>
      <c r="J70" s="27" t="str">
        <f>_xlfn.CONCAT("COBie", ".", Attributes[[#This Row],[SHEET]], ".", Attributes[[#This Row],[REVIT PARAMETER NAME2]])</f>
        <v>COBie.Attribute.UCSF EFN FLTR Model Number</v>
      </c>
      <c r="K70" s="79"/>
      <c r="L70" s="32" t="s">
        <v>899</v>
      </c>
      <c r="M70" s="80"/>
      <c r="N70" s="92"/>
    </row>
    <row r="71" spans="1:14" s="20" customFormat="1" ht="15" customHeight="1" x14ac:dyDescent="0.25">
      <c r="A71" s="24" t="s">
        <v>54</v>
      </c>
      <c r="B71" s="21" t="s">
        <v>900</v>
      </c>
      <c r="C71" s="21"/>
      <c r="D71" s="21" t="str">
        <f>Attributes[[#This Row],[ATTRIBUTE NAME]]</f>
        <v>EFN FLTR Pressure Diff Dirty Filter</v>
      </c>
      <c r="E71" s="21"/>
      <c r="F71" s="21" t="str">
        <f>_xlfn.CONCAT("UCSF ",Attributes[[#This Row],[ATTRIBUTE NAME]])</f>
        <v>UCSF EFN FLTR Pressure Diff Dirty Filter</v>
      </c>
      <c r="G71" s="21"/>
      <c r="H71" s="27" t="s">
        <v>787</v>
      </c>
      <c r="I71" s="27" t="s">
        <v>773</v>
      </c>
      <c r="J71" s="27" t="str">
        <f>_xlfn.CONCAT("COBie", ".", Attributes[[#This Row],[SHEET]], ".", Attributes[[#This Row],[REVIT PARAMETER NAME2]])</f>
        <v>COBie.Attribute.UCSF EFN FLTR Pressure Diff Dirty Filter</v>
      </c>
      <c r="K71" s="79"/>
      <c r="L71" s="32" t="s">
        <v>901</v>
      </c>
      <c r="M71" s="80"/>
      <c r="N71" s="92"/>
    </row>
    <row r="72" spans="1:14" s="20" customFormat="1" ht="15" customHeight="1" x14ac:dyDescent="0.25">
      <c r="A72" s="24" t="s">
        <v>54</v>
      </c>
      <c r="B72" s="21" t="s">
        <v>902</v>
      </c>
      <c r="C72" s="21"/>
      <c r="D72" s="21" t="str">
        <f>Attributes[[#This Row],[ATTRIBUTE NAME]]</f>
        <v>EFN FLTR Size</v>
      </c>
      <c r="E72" s="21"/>
      <c r="F72" s="21" t="str">
        <f>_xlfn.CONCAT("UCSF ",Attributes[[#This Row],[ATTRIBUTE NAME]])</f>
        <v>UCSF EFN FLTR Size</v>
      </c>
      <c r="G72" s="21"/>
      <c r="H72" s="27" t="s">
        <v>787</v>
      </c>
      <c r="I72" s="27" t="s">
        <v>773</v>
      </c>
      <c r="J72" s="27" t="str">
        <f>_xlfn.CONCAT("COBie", ".", Attributes[[#This Row],[SHEET]], ".", Attributes[[#This Row],[REVIT PARAMETER NAME2]])</f>
        <v>COBie.Attribute.UCSF EFN FLTR Size</v>
      </c>
      <c r="K72" s="79"/>
      <c r="L72" s="32" t="s">
        <v>903</v>
      </c>
      <c r="M72" s="80"/>
      <c r="N72" s="92"/>
    </row>
    <row r="73" spans="1:14" s="20" customFormat="1" ht="15" customHeight="1" x14ac:dyDescent="0.25">
      <c r="A73" s="24" t="s">
        <v>54</v>
      </c>
      <c r="B73" s="21" t="s">
        <v>904</v>
      </c>
      <c r="C73" s="21"/>
      <c r="D73" s="21" t="str">
        <f>Attributes[[#This Row],[ATTRIBUTE NAME]]</f>
        <v>EFN FLTR Tag Number</v>
      </c>
      <c r="E73" s="21"/>
      <c r="F73" s="21" t="str">
        <f>_xlfn.CONCAT("UCSF ",Attributes[[#This Row],[ATTRIBUTE NAME]])</f>
        <v>UCSF EFN FLTR Tag Number</v>
      </c>
      <c r="G73" s="21"/>
      <c r="H73" s="27" t="s">
        <v>787</v>
      </c>
      <c r="I73" s="27" t="s">
        <v>773</v>
      </c>
      <c r="J73" s="27" t="str">
        <f>_xlfn.CONCAT("COBie", ".", Attributes[[#This Row],[SHEET]], ".", Attributes[[#This Row],[REVIT PARAMETER NAME2]])</f>
        <v>COBie.Attribute.UCSF EFN FLTR Tag Number</v>
      </c>
      <c r="K73" s="79"/>
      <c r="L73" s="32" t="s">
        <v>905</v>
      </c>
      <c r="M73" s="80"/>
      <c r="N73" s="92"/>
    </row>
    <row r="74" spans="1:14" s="20" customFormat="1" ht="15" customHeight="1" x14ac:dyDescent="0.25">
      <c r="A74" s="24" t="s">
        <v>54</v>
      </c>
      <c r="B74" s="21" t="s">
        <v>906</v>
      </c>
      <c r="C74" s="21"/>
      <c r="D74" s="21" t="str">
        <f>Attributes[[#This Row],[ATTRIBUTE NAME]]</f>
        <v>EFN Manufacturer</v>
      </c>
      <c r="E74" s="21"/>
      <c r="F74" s="21" t="str">
        <f>_xlfn.CONCAT("UCSF ",Attributes[[#This Row],[ATTRIBUTE NAME]])</f>
        <v>UCSF EFN Manufacturer</v>
      </c>
      <c r="G74" s="21" t="s">
        <v>154</v>
      </c>
      <c r="H74" s="27" t="s">
        <v>787</v>
      </c>
      <c r="I74" s="27" t="s">
        <v>773</v>
      </c>
      <c r="J74" s="27" t="str">
        <f>_xlfn.CONCAT("COBie", ".", Attributes[[#This Row],[SHEET]], ".", Attributes[[#This Row],[REVIT PARAMETER NAME2]])</f>
        <v>COBie.Attribute.UCSF EFN Manufacturer</v>
      </c>
      <c r="K74" s="79"/>
      <c r="L74" s="32" t="s">
        <v>907</v>
      </c>
      <c r="M74" s="80"/>
      <c r="N74" s="92"/>
    </row>
    <row r="75" spans="1:14" s="20" customFormat="1" ht="15" customHeight="1" x14ac:dyDescent="0.25">
      <c r="A75" s="24" t="s">
        <v>54</v>
      </c>
      <c r="B75" s="21" t="s">
        <v>908</v>
      </c>
      <c r="C75" s="21"/>
      <c r="D75" s="21" t="str">
        <f>Attributes[[#This Row],[ATTRIBUTE NAME]]</f>
        <v>EFN Model Number</v>
      </c>
      <c r="E75" s="21"/>
      <c r="F75" s="21" t="str">
        <f>_xlfn.CONCAT("UCSF ",Attributes[[#This Row],[ATTRIBUTE NAME]])</f>
        <v>UCSF EFN Model Number</v>
      </c>
      <c r="G75" s="21" t="s">
        <v>154</v>
      </c>
      <c r="H75" s="27" t="s">
        <v>787</v>
      </c>
      <c r="I75" s="27" t="s">
        <v>773</v>
      </c>
      <c r="J75" s="27" t="str">
        <f>_xlfn.CONCAT("COBie", ".", Attributes[[#This Row],[SHEET]], ".", Attributes[[#This Row],[REVIT PARAMETER NAME2]])</f>
        <v>COBie.Attribute.UCSF EFN Model Number</v>
      </c>
      <c r="K75" s="79"/>
      <c r="L75" s="32" t="s">
        <v>909</v>
      </c>
      <c r="M75" s="80"/>
      <c r="N75" s="92"/>
    </row>
    <row r="76" spans="1:14" s="20" customFormat="1" ht="15" customHeight="1" x14ac:dyDescent="0.25">
      <c r="A76" s="24" t="s">
        <v>54</v>
      </c>
      <c r="B76" s="21" t="s">
        <v>910</v>
      </c>
      <c r="C76" s="21"/>
      <c r="D76" s="21" t="str">
        <f>Attributes[[#This Row],[ATTRIBUTE NAME]]</f>
        <v>EFN MTR  Description</v>
      </c>
      <c r="E76" s="21"/>
      <c r="F76" s="21" t="str">
        <f>_xlfn.CONCAT("UCSF ",Attributes[[#This Row],[ATTRIBUTE NAME]])</f>
        <v>UCSF EFN MTR  Description</v>
      </c>
      <c r="G76" s="21" t="s">
        <v>154</v>
      </c>
      <c r="H76" s="27" t="s">
        <v>787</v>
      </c>
      <c r="I76" s="27" t="s">
        <v>773</v>
      </c>
      <c r="J76" s="27" t="str">
        <f>_xlfn.CONCAT("COBie", ".", Attributes[[#This Row],[SHEET]], ".", Attributes[[#This Row],[REVIT PARAMETER NAME2]])</f>
        <v>COBie.Attribute.UCSF EFN MTR  Description</v>
      </c>
      <c r="K76" s="79"/>
      <c r="L76" s="32" t="s">
        <v>911</v>
      </c>
      <c r="M76" s="80"/>
      <c r="N76" s="92"/>
    </row>
    <row r="77" spans="1:14" s="20" customFormat="1" ht="15" customHeight="1" x14ac:dyDescent="0.25">
      <c r="A77" s="24" t="s">
        <v>54</v>
      </c>
      <c r="B77" s="21" t="s">
        <v>912</v>
      </c>
      <c r="C77" s="21"/>
      <c r="D77" s="21" t="str">
        <f>Attributes[[#This Row],[ATTRIBUTE NAME]]</f>
        <v>EFN MTR  Model Number</v>
      </c>
      <c r="E77" s="21"/>
      <c r="F77" s="21" t="str">
        <f>_xlfn.CONCAT("UCSF ",Attributes[[#This Row],[ATTRIBUTE NAME]])</f>
        <v>UCSF EFN MTR  Model Number</v>
      </c>
      <c r="G77" s="21" t="s">
        <v>154</v>
      </c>
      <c r="H77" s="27" t="s">
        <v>787</v>
      </c>
      <c r="I77" s="27" t="s">
        <v>773</v>
      </c>
      <c r="J77" s="27" t="str">
        <f>_xlfn.CONCAT("COBie", ".", Attributes[[#This Row],[SHEET]], ".", Attributes[[#This Row],[REVIT PARAMETER NAME2]])</f>
        <v>COBie.Attribute.UCSF EFN MTR  Model Number</v>
      </c>
      <c r="K77" s="79"/>
      <c r="L77" s="32" t="s">
        <v>913</v>
      </c>
      <c r="M77" s="80"/>
      <c r="N77" s="92"/>
    </row>
    <row r="78" spans="1:14" s="20" customFormat="1" ht="15" customHeight="1" x14ac:dyDescent="0.25">
      <c r="A78" s="24" t="s">
        <v>54</v>
      </c>
      <c r="B78" s="21" t="s">
        <v>914</v>
      </c>
      <c r="C78" s="21"/>
      <c r="D78" s="21" t="str">
        <f>Attributes[[#This Row],[ATTRIBUTE NAME]]</f>
        <v>EFN MTR  Tag Number</v>
      </c>
      <c r="E78" s="21"/>
      <c r="F78" s="21" t="str">
        <f>_xlfn.CONCAT("UCSF ",Attributes[[#This Row],[ATTRIBUTE NAME]])</f>
        <v>UCSF EFN MTR  Tag Number</v>
      </c>
      <c r="G78" s="21"/>
      <c r="H78" s="27" t="s">
        <v>787</v>
      </c>
      <c r="I78" s="27" t="s">
        <v>773</v>
      </c>
      <c r="J78" s="27" t="str">
        <f>_xlfn.CONCAT("COBie", ".", Attributes[[#This Row],[SHEET]], ".", Attributes[[#This Row],[REVIT PARAMETER NAME2]])</f>
        <v>COBie.Attribute.UCSF EFN MTR  Tag Number</v>
      </c>
      <c r="K78" s="79"/>
      <c r="L78" s="32" t="s">
        <v>915</v>
      </c>
      <c r="M78" s="80"/>
      <c r="N78" s="92"/>
    </row>
    <row r="79" spans="1:14" s="20" customFormat="1" ht="15" customHeight="1" x14ac:dyDescent="0.25">
      <c r="A79" s="24" t="s">
        <v>54</v>
      </c>
      <c r="B79" s="21" t="s">
        <v>916</v>
      </c>
      <c r="C79" s="21"/>
      <c r="D79" s="21" t="str">
        <f>Attributes[[#This Row],[ATTRIBUTE NAME]]</f>
        <v>EFN MTR Enclosure Type</v>
      </c>
      <c r="E79" s="21"/>
      <c r="F79" s="21" t="str">
        <f>_xlfn.CONCAT("UCSF ",Attributes[[#This Row],[ATTRIBUTE NAME]])</f>
        <v>UCSF EFN MTR Enclosure Type</v>
      </c>
      <c r="G79" s="21"/>
      <c r="H79" s="27" t="s">
        <v>787</v>
      </c>
      <c r="I79" s="27" t="s">
        <v>773</v>
      </c>
      <c r="J79" s="27" t="str">
        <f>_xlfn.CONCAT("COBie", ".", Attributes[[#This Row],[SHEET]], ".", Attributes[[#This Row],[REVIT PARAMETER NAME2]])</f>
        <v>COBie.Attribute.UCSF EFN MTR Enclosure Type</v>
      </c>
      <c r="K79" s="79"/>
      <c r="L79" s="32" t="s">
        <v>917</v>
      </c>
      <c r="M79" s="80"/>
      <c r="N79" s="92"/>
    </row>
    <row r="80" spans="1:14" s="20" customFormat="1" ht="15" customHeight="1" x14ac:dyDescent="0.25">
      <c r="A80" s="24" t="s">
        <v>54</v>
      </c>
      <c r="B80" s="21" t="s">
        <v>918</v>
      </c>
      <c r="C80" s="21"/>
      <c r="D80" s="21" t="str">
        <f>Attributes[[#This Row],[ATTRIBUTE NAME]]</f>
        <v>EFN MTR FLA</v>
      </c>
      <c r="E80" s="21"/>
      <c r="F80" s="21" t="str">
        <f>_xlfn.CONCAT("UCSF ",Attributes[[#This Row],[ATTRIBUTE NAME]])</f>
        <v>UCSF EFN MTR FLA</v>
      </c>
      <c r="G80" s="21"/>
      <c r="H80" s="27" t="s">
        <v>787</v>
      </c>
      <c r="I80" s="27" t="s">
        <v>773</v>
      </c>
      <c r="J80" s="27" t="str">
        <f>_xlfn.CONCAT("COBie", ".", Attributes[[#This Row],[SHEET]], ".", Attributes[[#This Row],[REVIT PARAMETER NAME2]])</f>
        <v>COBie.Attribute.UCSF EFN MTR FLA</v>
      </c>
      <c r="K80" s="79"/>
      <c r="L80" s="32" t="s">
        <v>919</v>
      </c>
      <c r="M80" s="80"/>
      <c r="N80" s="92"/>
    </row>
    <row r="81" spans="1:14" s="20" customFormat="1" ht="15" customHeight="1" x14ac:dyDescent="0.25">
      <c r="A81" s="24" t="s">
        <v>54</v>
      </c>
      <c r="B81" s="21" t="s">
        <v>920</v>
      </c>
      <c r="C81" s="21"/>
      <c r="D81" s="21" t="str">
        <f>Attributes[[#This Row],[ATTRIBUTE NAME]]</f>
        <v>EFN MTR Frame</v>
      </c>
      <c r="E81" s="21"/>
      <c r="F81" s="21" t="str">
        <f>_xlfn.CONCAT("UCSF ",Attributes[[#This Row],[ATTRIBUTE NAME]])</f>
        <v>UCSF EFN MTR Frame</v>
      </c>
      <c r="G81" s="21"/>
      <c r="H81" s="27" t="s">
        <v>787</v>
      </c>
      <c r="I81" s="27" t="s">
        <v>773</v>
      </c>
      <c r="J81" s="27" t="str">
        <f>_xlfn.CONCAT("COBie", ".", Attributes[[#This Row],[SHEET]], ".", Attributes[[#This Row],[REVIT PARAMETER NAME2]])</f>
        <v>COBie.Attribute.UCSF EFN MTR Frame</v>
      </c>
      <c r="K81" s="79"/>
      <c r="L81" s="32" t="s">
        <v>921</v>
      </c>
      <c r="M81" s="80"/>
      <c r="N81" s="92"/>
    </row>
    <row r="82" spans="1:14" s="20" customFormat="1" ht="15" customHeight="1" x14ac:dyDescent="0.25">
      <c r="A82" s="24" t="s">
        <v>54</v>
      </c>
      <c r="B82" s="21" t="s">
        <v>922</v>
      </c>
      <c r="C82" s="21"/>
      <c r="D82" s="21" t="str">
        <f>Attributes[[#This Row],[ATTRIBUTE NAME]]</f>
        <v>EFN MTR Hertz</v>
      </c>
      <c r="E82" s="21"/>
      <c r="F82" s="21" t="str">
        <f>_xlfn.CONCAT("UCSF ",Attributes[[#This Row],[ATTRIBUTE NAME]])</f>
        <v>UCSF EFN MTR Hertz</v>
      </c>
      <c r="G82" s="21"/>
      <c r="H82" s="27" t="s">
        <v>787</v>
      </c>
      <c r="I82" s="27" t="s">
        <v>773</v>
      </c>
      <c r="J82" s="27" t="str">
        <f>_xlfn.CONCAT("COBie", ".", Attributes[[#This Row],[SHEET]], ".", Attributes[[#This Row],[REVIT PARAMETER NAME2]])</f>
        <v>COBie.Attribute.UCSF EFN MTR Hertz</v>
      </c>
      <c r="K82" s="79"/>
      <c r="L82" s="32" t="s">
        <v>923</v>
      </c>
      <c r="M82" s="80"/>
      <c r="N82" s="92"/>
    </row>
    <row r="83" spans="1:14" s="20" customFormat="1" ht="15" customHeight="1" x14ac:dyDescent="0.25">
      <c r="A83" s="24" t="s">
        <v>54</v>
      </c>
      <c r="B83" s="21" t="s">
        <v>924</v>
      </c>
      <c r="C83" s="21"/>
      <c r="D83" s="21" t="str">
        <f>Attributes[[#This Row],[ATTRIBUTE NAME]]</f>
        <v>EFN MTR Horsepower</v>
      </c>
      <c r="E83" s="21"/>
      <c r="F83" s="21" t="str">
        <f>_xlfn.CONCAT("UCSF ",Attributes[[#This Row],[ATTRIBUTE NAME]])</f>
        <v>UCSF EFN MTR Horsepower</v>
      </c>
      <c r="G83" s="21"/>
      <c r="H83" s="27" t="s">
        <v>787</v>
      </c>
      <c r="I83" s="27" t="s">
        <v>773</v>
      </c>
      <c r="J83" s="27" t="str">
        <f>_xlfn.CONCAT("COBie", ".", Attributes[[#This Row],[SHEET]], ".", Attributes[[#This Row],[REVIT PARAMETER NAME2]])</f>
        <v>COBie.Attribute.UCSF EFN MTR Horsepower</v>
      </c>
      <c r="K83" s="79"/>
      <c r="L83" s="32" t="s">
        <v>925</v>
      </c>
      <c r="M83" s="80"/>
      <c r="N83" s="92"/>
    </row>
    <row r="84" spans="1:14" s="20" customFormat="1" ht="15" customHeight="1" x14ac:dyDescent="0.25">
      <c r="A84" s="24" t="s">
        <v>54</v>
      </c>
      <c r="B84" s="21" t="s">
        <v>926</v>
      </c>
      <c r="C84" s="21"/>
      <c r="D84" s="21" t="str">
        <f>Attributes[[#This Row],[ATTRIBUTE NAME]]</f>
        <v>EFN MTR Manufacturer</v>
      </c>
      <c r="E84" s="21"/>
      <c r="F84" s="21" t="str">
        <f>_xlfn.CONCAT("UCSF ",Attributes[[#This Row],[ATTRIBUTE NAME]])</f>
        <v>UCSF EFN MTR Manufacturer</v>
      </c>
      <c r="G84" s="21" t="s">
        <v>154</v>
      </c>
      <c r="H84" s="27" t="s">
        <v>787</v>
      </c>
      <c r="I84" s="27" t="s">
        <v>773</v>
      </c>
      <c r="J84" s="27" t="str">
        <f>_xlfn.CONCAT("COBie", ".", Attributes[[#This Row],[SHEET]], ".", Attributes[[#This Row],[REVIT PARAMETER NAME2]])</f>
        <v>COBie.Attribute.UCSF EFN MTR Manufacturer</v>
      </c>
      <c r="K84" s="79"/>
      <c r="L84" s="32" t="s">
        <v>927</v>
      </c>
      <c r="M84" s="80"/>
      <c r="N84" s="92"/>
    </row>
    <row r="85" spans="1:14" s="20" customFormat="1" ht="15" customHeight="1" x14ac:dyDescent="0.25">
      <c r="A85" s="24" t="s">
        <v>54</v>
      </c>
      <c r="B85" s="21" t="s">
        <v>928</v>
      </c>
      <c r="C85" s="21"/>
      <c r="D85" s="21" t="str">
        <f>Attributes[[#This Row],[ATTRIBUTE NAME]]</f>
        <v>EFN MTR Phase</v>
      </c>
      <c r="E85" s="21"/>
      <c r="F85" s="21" t="str">
        <f>_xlfn.CONCAT("UCSF ",Attributes[[#This Row],[ATTRIBUTE NAME]])</f>
        <v>UCSF EFN MTR Phase</v>
      </c>
      <c r="G85" s="21"/>
      <c r="H85" s="27" t="s">
        <v>787</v>
      </c>
      <c r="I85" s="27" t="s">
        <v>773</v>
      </c>
      <c r="J85" s="27" t="str">
        <f>_xlfn.CONCAT("COBie", ".", Attributes[[#This Row],[SHEET]], ".", Attributes[[#This Row],[REVIT PARAMETER NAME2]])</f>
        <v>COBie.Attribute.UCSF EFN MTR Phase</v>
      </c>
      <c r="K85" s="79"/>
      <c r="L85" s="32" t="s">
        <v>929</v>
      </c>
      <c r="M85" s="80"/>
      <c r="N85" s="92"/>
    </row>
    <row r="86" spans="1:14" s="20" customFormat="1" ht="15" customHeight="1" x14ac:dyDescent="0.25">
      <c r="A86" s="24" t="s">
        <v>54</v>
      </c>
      <c r="B86" s="21" t="s">
        <v>930</v>
      </c>
      <c r="C86" s="21"/>
      <c r="D86" s="21" t="str">
        <f>Attributes[[#This Row],[ATTRIBUTE NAME]]</f>
        <v>EFN MTR RPM</v>
      </c>
      <c r="E86" s="21"/>
      <c r="F86" s="21" t="str">
        <f>_xlfn.CONCAT("UCSF ",Attributes[[#This Row],[ATTRIBUTE NAME]])</f>
        <v>UCSF EFN MTR RPM</v>
      </c>
      <c r="G86" s="21"/>
      <c r="H86" s="27" t="s">
        <v>787</v>
      </c>
      <c r="I86" s="27" t="s">
        <v>773</v>
      </c>
      <c r="J86" s="27" t="str">
        <f>_xlfn.CONCAT("COBie", ".", Attributes[[#This Row],[SHEET]], ".", Attributes[[#This Row],[REVIT PARAMETER NAME2]])</f>
        <v>COBie.Attribute.UCSF EFN MTR RPM</v>
      </c>
      <c r="K86" s="79"/>
      <c r="L86" s="32" t="s">
        <v>931</v>
      </c>
      <c r="M86" s="80"/>
      <c r="N86" s="92"/>
    </row>
    <row r="87" spans="1:14" s="20" customFormat="1" ht="15" customHeight="1" x14ac:dyDescent="0.25">
      <c r="A87" s="24" t="s">
        <v>54</v>
      </c>
      <c r="B87" s="21" t="s">
        <v>932</v>
      </c>
      <c r="C87" s="21"/>
      <c r="D87" s="21" t="str">
        <f>Attributes[[#This Row],[ATTRIBUTE NAME]]</f>
        <v>EFN MTR Service Factor</v>
      </c>
      <c r="E87" s="21"/>
      <c r="F87" s="21" t="str">
        <f>_xlfn.CONCAT("UCSF ",Attributes[[#This Row],[ATTRIBUTE NAME]])</f>
        <v>UCSF EFN MTR Service Factor</v>
      </c>
      <c r="G87" s="21"/>
      <c r="H87" s="27" t="s">
        <v>787</v>
      </c>
      <c r="I87" s="27" t="s">
        <v>773</v>
      </c>
      <c r="J87" s="27" t="str">
        <f>_xlfn.CONCAT("COBie", ".", Attributes[[#This Row],[SHEET]], ".", Attributes[[#This Row],[REVIT PARAMETER NAME2]])</f>
        <v>COBie.Attribute.UCSF EFN MTR Service Factor</v>
      </c>
      <c r="K87" s="79"/>
      <c r="L87" s="32" t="s">
        <v>933</v>
      </c>
      <c r="M87" s="80"/>
      <c r="N87" s="92"/>
    </row>
    <row r="88" spans="1:14" s="20" customFormat="1" ht="15" customHeight="1" x14ac:dyDescent="0.25">
      <c r="A88" s="24" t="s">
        <v>54</v>
      </c>
      <c r="B88" s="21" t="s">
        <v>934</v>
      </c>
      <c r="C88" s="21"/>
      <c r="D88" s="21" t="str">
        <f>Attributes[[#This Row],[ATTRIBUTE NAME]]</f>
        <v>EFN MTR Volts</v>
      </c>
      <c r="E88" s="21"/>
      <c r="F88" s="21" t="str">
        <f>_xlfn.CONCAT("UCSF ",Attributes[[#This Row],[ATTRIBUTE NAME]])</f>
        <v>UCSF EFN MTR Volts</v>
      </c>
      <c r="G88" s="21"/>
      <c r="H88" s="27" t="s">
        <v>787</v>
      </c>
      <c r="I88" s="27" t="s">
        <v>773</v>
      </c>
      <c r="J88" s="27" t="str">
        <f>_xlfn.CONCAT("COBie", ".", Attributes[[#This Row],[SHEET]], ".", Attributes[[#This Row],[REVIT PARAMETER NAME2]])</f>
        <v>COBie.Attribute.UCSF EFN MTR Volts</v>
      </c>
      <c r="K88" s="79"/>
      <c r="L88" s="32" t="s">
        <v>935</v>
      </c>
      <c r="M88" s="80"/>
      <c r="N88" s="92"/>
    </row>
    <row r="89" spans="1:14" s="20" customFormat="1" ht="15" customHeight="1" x14ac:dyDescent="0.25">
      <c r="A89" s="24" t="s">
        <v>54</v>
      </c>
      <c r="B89" s="21" t="s">
        <v>936</v>
      </c>
      <c r="C89" s="21"/>
      <c r="D89" s="21" t="str">
        <f>Attributes[[#This Row],[ATTRIBUTE NAME]]</f>
        <v>EFN RPM</v>
      </c>
      <c r="E89" s="21"/>
      <c r="F89" s="21" t="str">
        <f>_xlfn.CONCAT("UCSF ",Attributes[[#This Row],[ATTRIBUTE NAME]])</f>
        <v>UCSF EFN RPM</v>
      </c>
      <c r="G89" s="21"/>
      <c r="H89" s="27" t="s">
        <v>787</v>
      </c>
      <c r="I89" s="27" t="s">
        <v>773</v>
      </c>
      <c r="J89" s="27" t="str">
        <f>_xlfn.CONCAT("COBie", ".", Attributes[[#This Row],[SHEET]], ".", Attributes[[#This Row],[REVIT PARAMETER NAME2]])</f>
        <v>COBie.Attribute.UCSF EFN RPM</v>
      </c>
      <c r="K89" s="79"/>
      <c r="L89" s="32" t="s">
        <v>937</v>
      </c>
      <c r="M89" s="80"/>
      <c r="N89" s="92"/>
    </row>
    <row r="90" spans="1:14" s="20" customFormat="1" ht="15" customHeight="1" x14ac:dyDescent="0.25">
      <c r="A90" s="24" t="s">
        <v>54</v>
      </c>
      <c r="B90" s="21" t="s">
        <v>938</v>
      </c>
      <c r="C90" s="21"/>
      <c r="D90" s="21" t="str">
        <f>Attributes[[#This Row],[ATTRIBUTE NAME]]</f>
        <v>EFN Total Static Pressure</v>
      </c>
      <c r="E90" s="21"/>
      <c r="F90" s="21" t="str">
        <f>_xlfn.CONCAT("UCSF ",Attributes[[#This Row],[ATTRIBUTE NAME]])</f>
        <v>UCSF EFN Total Static Pressure</v>
      </c>
      <c r="G90" s="21"/>
      <c r="H90" s="27" t="s">
        <v>787</v>
      </c>
      <c r="I90" s="27" t="s">
        <v>773</v>
      </c>
      <c r="J90" s="27" t="str">
        <f>_xlfn.CONCAT("COBie", ".", Attributes[[#This Row],[SHEET]], ".", Attributes[[#This Row],[REVIT PARAMETER NAME2]])</f>
        <v>COBie.Attribute.UCSF EFN Total Static Pressure</v>
      </c>
      <c r="K90" s="79"/>
      <c r="L90" s="32" t="s">
        <v>939</v>
      </c>
      <c r="M90" s="80"/>
      <c r="N90" s="92"/>
    </row>
    <row r="91" spans="1:14" s="20" customFormat="1" ht="15" customHeight="1" x14ac:dyDescent="0.25">
      <c r="A91" s="24" t="s">
        <v>54</v>
      </c>
      <c r="B91" s="21" t="s">
        <v>940</v>
      </c>
      <c r="C91" s="21"/>
      <c r="D91" s="21" t="str">
        <f>Attributes[[#This Row],[ATTRIBUTE NAME]]</f>
        <v xml:space="preserve">SFN Array </v>
      </c>
      <c r="E91" s="21"/>
      <c r="F91" s="21" t="str">
        <f>_xlfn.CONCAT("UCSF ",Attributes[[#This Row],[ATTRIBUTE NAME]])</f>
        <v xml:space="preserve">UCSF SFN Array </v>
      </c>
      <c r="G91" s="21"/>
      <c r="H91" s="27" t="s">
        <v>787</v>
      </c>
      <c r="I91" s="27" t="s">
        <v>773</v>
      </c>
      <c r="J91" s="27" t="str">
        <f>_xlfn.CONCAT("COBie", ".", Attributes[[#This Row],[SHEET]], ".", Attributes[[#This Row],[REVIT PARAMETER NAME2]])</f>
        <v xml:space="preserve">COBie.Attribute.UCSF SFN Array </v>
      </c>
      <c r="K91" s="79"/>
      <c r="L91" s="32" t="s">
        <v>941</v>
      </c>
      <c r="M91" s="80"/>
      <c r="N91" s="92"/>
    </row>
    <row r="92" spans="1:14" s="20" customFormat="1" ht="15" customHeight="1" x14ac:dyDescent="0.25">
      <c r="A92" s="24" t="s">
        <v>54</v>
      </c>
      <c r="B92" s="21" t="s">
        <v>942</v>
      </c>
      <c r="C92" s="21"/>
      <c r="D92" s="21" t="str">
        <f>Attributes[[#This Row],[ATTRIBUTE NAME]]</f>
        <v>SFN Brake HP per Fan</v>
      </c>
      <c r="E92" s="21"/>
      <c r="F92" s="21" t="str">
        <f>_xlfn.CONCAT("UCSF ",Attributes[[#This Row],[ATTRIBUTE NAME]])</f>
        <v>UCSF SFN Brake HP per Fan</v>
      </c>
      <c r="G92" s="21"/>
      <c r="H92" s="27" t="s">
        <v>787</v>
      </c>
      <c r="I92" s="27" t="s">
        <v>773</v>
      </c>
      <c r="J92" s="27" t="str">
        <f>_xlfn.CONCAT("COBie", ".", Attributes[[#This Row],[SHEET]], ".", Attributes[[#This Row],[REVIT PARAMETER NAME2]])</f>
        <v>COBie.Attribute.UCSF SFN Brake HP per Fan</v>
      </c>
      <c r="K92" s="79"/>
      <c r="L92" s="32" t="s">
        <v>943</v>
      </c>
      <c r="M92" s="80"/>
      <c r="N92" s="92"/>
    </row>
    <row r="93" spans="1:14" s="20" customFormat="1" ht="15" customHeight="1" x14ac:dyDescent="0.25">
      <c r="A93" s="24" t="s">
        <v>54</v>
      </c>
      <c r="B93" s="21" t="s">
        <v>944</v>
      </c>
      <c r="C93" s="21"/>
      <c r="D93" s="21" t="str">
        <f>Attributes[[#This Row],[ATTRIBUTE NAME]]</f>
        <v>SFN CFM per Fan</v>
      </c>
      <c r="E93" s="21"/>
      <c r="F93" s="21" t="str">
        <f>_xlfn.CONCAT("UCSF ",Attributes[[#This Row],[ATTRIBUTE NAME]])</f>
        <v>UCSF SFN CFM per Fan</v>
      </c>
      <c r="G93" s="21"/>
      <c r="H93" s="27" t="s">
        <v>787</v>
      </c>
      <c r="I93" s="27" t="s">
        <v>773</v>
      </c>
      <c r="J93" s="27" t="str">
        <f>_xlfn.CONCAT("COBie", ".", Attributes[[#This Row],[SHEET]], ".", Attributes[[#This Row],[REVIT PARAMETER NAME2]])</f>
        <v>COBie.Attribute.UCSF SFN CFM per Fan</v>
      </c>
      <c r="K93" s="79"/>
      <c r="L93" s="32" t="s">
        <v>945</v>
      </c>
      <c r="M93" s="80"/>
      <c r="N93" s="92"/>
    </row>
    <row r="94" spans="1:14" s="20" customFormat="1" ht="15" customHeight="1" x14ac:dyDescent="0.25">
      <c r="A94" s="24" t="s">
        <v>54</v>
      </c>
      <c r="B94" s="21" t="s">
        <v>946</v>
      </c>
      <c r="C94" s="21"/>
      <c r="D94" s="21" t="str">
        <f>Attributes[[#This Row],[ATTRIBUTE NAME]]</f>
        <v>SFN CFM Total</v>
      </c>
      <c r="E94" s="21"/>
      <c r="F94" s="21" t="str">
        <f>_xlfn.CONCAT("UCSF ",Attributes[[#This Row],[ATTRIBUTE NAME]])</f>
        <v>UCSF SFN CFM Total</v>
      </c>
      <c r="G94" s="21"/>
      <c r="H94" s="27" t="s">
        <v>787</v>
      </c>
      <c r="I94" s="27" t="s">
        <v>773</v>
      </c>
      <c r="J94" s="27" t="str">
        <f>_xlfn.CONCAT("COBie", ".", Attributes[[#This Row],[SHEET]], ".", Attributes[[#This Row],[REVIT PARAMETER NAME2]])</f>
        <v>COBie.Attribute.UCSF SFN CFM Total</v>
      </c>
      <c r="K94" s="79"/>
      <c r="L94" s="32" t="s">
        <v>947</v>
      </c>
      <c r="M94" s="80"/>
      <c r="N94" s="92"/>
    </row>
    <row r="95" spans="1:14" s="20" customFormat="1" ht="15" customHeight="1" x14ac:dyDescent="0.25">
      <c r="A95" s="24" t="s">
        <v>54</v>
      </c>
      <c r="B95" s="21" t="s">
        <v>948</v>
      </c>
      <c r="C95" s="21"/>
      <c r="D95" s="21" t="str">
        <f>Attributes[[#This Row],[ATTRIBUTE NAME]]</f>
        <v>SFN CRBNFLTR Description</v>
      </c>
      <c r="E95" s="21"/>
      <c r="F95" s="21" t="str">
        <f>_xlfn.CONCAT("UCSF ",Attributes[[#This Row],[ATTRIBUTE NAME]])</f>
        <v>UCSF SFN CRBNFLTR Description</v>
      </c>
      <c r="G95" s="21" t="s">
        <v>154</v>
      </c>
      <c r="H95" s="27" t="s">
        <v>787</v>
      </c>
      <c r="I95" s="27" t="s">
        <v>773</v>
      </c>
      <c r="J95" s="27" t="str">
        <f>_xlfn.CONCAT("COBie", ".", Attributes[[#This Row],[SHEET]], ".", Attributes[[#This Row],[REVIT PARAMETER NAME2]])</f>
        <v>COBie.Attribute.UCSF SFN CRBNFLTR Description</v>
      </c>
      <c r="K95" s="79"/>
      <c r="L95" s="32" t="s">
        <v>949</v>
      </c>
      <c r="M95" s="80"/>
      <c r="N95" s="92"/>
    </row>
    <row r="96" spans="1:14" s="20" customFormat="1" ht="15" customHeight="1" x14ac:dyDescent="0.25">
      <c r="A96" s="24" t="s">
        <v>54</v>
      </c>
      <c r="B96" s="21" t="s">
        <v>950</v>
      </c>
      <c r="C96" s="21"/>
      <c r="D96" s="21" t="str">
        <f>Attributes[[#This Row],[ATTRIBUTE NAME]]</f>
        <v>SFN CRBNFLTR Manufacturer</v>
      </c>
      <c r="E96" s="21"/>
      <c r="F96" s="21" t="str">
        <f>_xlfn.CONCAT("UCSF ",Attributes[[#This Row],[ATTRIBUTE NAME]])</f>
        <v>UCSF SFN CRBNFLTR Manufacturer</v>
      </c>
      <c r="G96" s="21" t="s">
        <v>154</v>
      </c>
      <c r="H96" s="27" t="s">
        <v>787</v>
      </c>
      <c r="I96" s="27" t="s">
        <v>773</v>
      </c>
      <c r="J96" s="27" t="str">
        <f>_xlfn.CONCAT("COBie", ".", Attributes[[#This Row],[SHEET]], ".", Attributes[[#This Row],[REVIT PARAMETER NAME2]])</f>
        <v>COBie.Attribute.UCSF SFN CRBNFLTR Manufacturer</v>
      </c>
      <c r="K96" s="79"/>
      <c r="L96" s="32" t="s">
        <v>951</v>
      </c>
      <c r="M96" s="80"/>
      <c r="N96" s="92"/>
    </row>
    <row r="97" spans="1:14" s="20" customFormat="1" ht="15" customHeight="1" x14ac:dyDescent="0.25">
      <c r="A97" s="24" t="s">
        <v>54</v>
      </c>
      <c r="B97" s="21" t="s">
        <v>952</v>
      </c>
      <c r="C97" s="21"/>
      <c r="D97" s="21" t="str">
        <f>Attributes[[#This Row],[ATTRIBUTE NAME]]</f>
        <v>SFN CRBNFLTR MERV Rating</v>
      </c>
      <c r="E97" s="21"/>
      <c r="F97" s="21" t="str">
        <f>_xlfn.CONCAT("UCSF ",Attributes[[#This Row],[ATTRIBUTE NAME]])</f>
        <v>UCSF SFN CRBNFLTR MERV Rating</v>
      </c>
      <c r="G97" s="21" t="s">
        <v>777</v>
      </c>
      <c r="H97" s="27" t="s">
        <v>787</v>
      </c>
      <c r="I97" s="27" t="s">
        <v>773</v>
      </c>
      <c r="J97" s="27" t="str">
        <f>_xlfn.CONCAT("COBie", ".", Attributes[[#This Row],[SHEET]], ".", Attributes[[#This Row],[REVIT PARAMETER NAME2]])</f>
        <v>COBie.Attribute.UCSF SFN CRBNFLTR MERV Rating</v>
      </c>
      <c r="K97" s="79"/>
      <c r="L97" s="32" t="s">
        <v>953</v>
      </c>
      <c r="M97" s="80"/>
      <c r="N97" s="92"/>
    </row>
    <row r="98" spans="1:14" s="20" customFormat="1" ht="15" customHeight="1" x14ac:dyDescent="0.25">
      <c r="A98" s="24" t="s">
        <v>54</v>
      </c>
      <c r="B98" s="21" t="s">
        <v>954</v>
      </c>
      <c r="C98" s="21"/>
      <c r="D98" s="21" t="str">
        <f>Attributes[[#This Row],[ATTRIBUTE NAME]]</f>
        <v>SFN CRBNFLTR Model Number</v>
      </c>
      <c r="E98" s="21"/>
      <c r="F98" s="21" t="str">
        <f>_xlfn.CONCAT("UCSF ",Attributes[[#This Row],[ATTRIBUTE NAME]])</f>
        <v>UCSF SFN CRBNFLTR Model Number</v>
      </c>
      <c r="G98" s="21" t="s">
        <v>154</v>
      </c>
      <c r="H98" s="27" t="s">
        <v>787</v>
      </c>
      <c r="I98" s="27" t="s">
        <v>773</v>
      </c>
      <c r="J98" s="27" t="str">
        <f>_xlfn.CONCAT("COBie", ".", Attributes[[#This Row],[SHEET]], ".", Attributes[[#This Row],[REVIT PARAMETER NAME2]])</f>
        <v>COBie.Attribute.UCSF SFN CRBNFLTR Model Number</v>
      </c>
      <c r="K98" s="79"/>
      <c r="L98" s="32" t="s">
        <v>955</v>
      </c>
      <c r="M98" s="80"/>
      <c r="N98" s="92"/>
    </row>
    <row r="99" spans="1:14" s="20" customFormat="1" ht="15" customHeight="1" x14ac:dyDescent="0.25">
      <c r="A99" s="24" t="s">
        <v>54</v>
      </c>
      <c r="B99" s="21" t="s">
        <v>956</v>
      </c>
      <c r="C99" s="21"/>
      <c r="D99" s="21" t="str">
        <f>Attributes[[#This Row],[ATTRIBUTE NAME]]</f>
        <v>SFN CRBNFLTR Pressure Diff Dirty Filter</v>
      </c>
      <c r="E99" s="21"/>
      <c r="F99" s="21" t="str">
        <f>_xlfn.CONCAT("UCSF ",Attributes[[#This Row],[ATTRIBUTE NAME]])</f>
        <v>UCSF SFN CRBNFLTR Pressure Diff Dirty Filter</v>
      </c>
      <c r="G99" s="21"/>
      <c r="H99" s="27" t="s">
        <v>787</v>
      </c>
      <c r="I99" s="27" t="s">
        <v>773</v>
      </c>
      <c r="J99" s="27" t="str">
        <f>_xlfn.CONCAT("COBie", ".", Attributes[[#This Row],[SHEET]], ".", Attributes[[#This Row],[REVIT PARAMETER NAME2]])</f>
        <v>COBie.Attribute.UCSF SFN CRBNFLTR Pressure Diff Dirty Filter</v>
      </c>
      <c r="K99" s="79"/>
      <c r="L99" s="32" t="s">
        <v>957</v>
      </c>
      <c r="M99" s="80"/>
      <c r="N99" s="92"/>
    </row>
    <row r="100" spans="1:14" s="20" customFormat="1" ht="15" customHeight="1" x14ac:dyDescent="0.25">
      <c r="A100" s="24" t="s">
        <v>54</v>
      </c>
      <c r="B100" s="21" t="s">
        <v>958</v>
      </c>
      <c r="C100" s="21"/>
      <c r="D100" s="21" t="str">
        <f>Attributes[[#This Row],[ATTRIBUTE NAME]]</f>
        <v>SFN CRBNFLTR Size</v>
      </c>
      <c r="E100" s="21"/>
      <c r="F100" s="21" t="str">
        <f>_xlfn.CONCAT("UCSF ",Attributes[[#This Row],[ATTRIBUTE NAME]])</f>
        <v>UCSF SFN CRBNFLTR Size</v>
      </c>
      <c r="G100" s="21"/>
      <c r="H100" s="27" t="s">
        <v>787</v>
      </c>
      <c r="I100" s="27" t="s">
        <v>773</v>
      </c>
      <c r="J100" s="27" t="str">
        <f>_xlfn.CONCAT("COBie", ".", Attributes[[#This Row],[SHEET]], ".", Attributes[[#This Row],[REVIT PARAMETER NAME2]])</f>
        <v>COBie.Attribute.UCSF SFN CRBNFLTR Size</v>
      </c>
      <c r="K100" s="79"/>
      <c r="L100" s="32" t="s">
        <v>959</v>
      </c>
      <c r="M100" s="80"/>
      <c r="N100" s="92"/>
    </row>
    <row r="101" spans="1:14" s="20" customFormat="1" ht="15" customHeight="1" x14ac:dyDescent="0.25">
      <c r="A101" s="24" t="s">
        <v>54</v>
      </c>
      <c r="B101" s="21" t="s">
        <v>960</v>
      </c>
      <c r="C101" s="21"/>
      <c r="D101" s="21" t="str">
        <f>Attributes[[#This Row],[ATTRIBUTE NAME]]</f>
        <v>SFN CRBNFLTR Tag Number</v>
      </c>
      <c r="E101" s="21"/>
      <c r="F101" s="21" t="str">
        <f>_xlfn.CONCAT("UCSF ",Attributes[[#This Row],[ATTRIBUTE NAME]])</f>
        <v>UCSF SFN CRBNFLTR Tag Number</v>
      </c>
      <c r="G101" s="21"/>
      <c r="H101" s="27" t="s">
        <v>787</v>
      </c>
      <c r="I101" s="27" t="s">
        <v>773</v>
      </c>
      <c r="J101" s="27" t="str">
        <f>_xlfn.CONCAT("COBie", ".", Attributes[[#This Row],[SHEET]], ".", Attributes[[#This Row],[REVIT PARAMETER NAME2]])</f>
        <v>COBie.Attribute.UCSF SFN CRBNFLTR Tag Number</v>
      </c>
      <c r="K101" s="79"/>
      <c r="L101" s="32" t="s">
        <v>961</v>
      </c>
      <c r="M101" s="80"/>
      <c r="N101" s="92"/>
    </row>
    <row r="102" spans="1:14" s="20" customFormat="1" ht="15" customHeight="1" x14ac:dyDescent="0.25">
      <c r="A102" s="24" t="s">
        <v>54</v>
      </c>
      <c r="B102" s="21" t="s">
        <v>962</v>
      </c>
      <c r="C102" s="21"/>
      <c r="D102" s="21" t="str">
        <f>Attributes[[#This Row],[ATTRIBUTE NAME]]</f>
        <v>SFN Description</v>
      </c>
      <c r="E102" s="21"/>
      <c r="F102" s="21" t="str">
        <f>_xlfn.CONCAT("UCSF ",Attributes[[#This Row],[ATTRIBUTE NAME]])</f>
        <v>UCSF SFN Description</v>
      </c>
      <c r="G102" s="21" t="s">
        <v>154</v>
      </c>
      <c r="H102" s="27" t="s">
        <v>787</v>
      </c>
      <c r="I102" s="27" t="s">
        <v>773</v>
      </c>
      <c r="J102" s="27" t="str">
        <f>_xlfn.CONCAT("COBie", ".", Attributes[[#This Row],[SHEET]], ".", Attributes[[#This Row],[REVIT PARAMETER NAME2]])</f>
        <v>COBie.Attribute.UCSF SFN Description</v>
      </c>
      <c r="K102" s="79"/>
      <c r="L102" s="32" t="s">
        <v>963</v>
      </c>
      <c r="M102" s="80"/>
      <c r="N102" s="92"/>
    </row>
    <row r="103" spans="1:14" s="20" customFormat="1" ht="15" customHeight="1" x14ac:dyDescent="0.25">
      <c r="A103" s="24" t="s">
        <v>54</v>
      </c>
      <c r="B103" s="21" t="s">
        <v>964</v>
      </c>
      <c r="C103" s="21"/>
      <c r="D103" s="21" t="str">
        <f>Attributes[[#This Row],[ATTRIBUTE NAME]]</f>
        <v>SFN FNLFLTR Description</v>
      </c>
      <c r="E103" s="21"/>
      <c r="F103" s="21" t="str">
        <f>_xlfn.CONCAT("UCSF ",Attributes[[#This Row],[ATTRIBUTE NAME]])</f>
        <v>UCSF SFN FNLFLTR Description</v>
      </c>
      <c r="G103" s="21" t="s">
        <v>154</v>
      </c>
      <c r="H103" s="27" t="s">
        <v>787</v>
      </c>
      <c r="I103" s="27" t="s">
        <v>773</v>
      </c>
      <c r="J103" s="27" t="str">
        <f>_xlfn.CONCAT("COBie", ".", Attributes[[#This Row],[SHEET]], ".", Attributes[[#This Row],[REVIT PARAMETER NAME2]])</f>
        <v>COBie.Attribute.UCSF SFN FNLFLTR Description</v>
      </c>
      <c r="K103" s="79"/>
      <c r="L103" s="32" t="s">
        <v>965</v>
      </c>
      <c r="M103" s="80"/>
      <c r="N103" s="92"/>
    </row>
    <row r="104" spans="1:14" s="20" customFormat="1" ht="15" customHeight="1" x14ac:dyDescent="0.25">
      <c r="A104" s="24" t="s">
        <v>54</v>
      </c>
      <c r="B104" s="21" t="s">
        <v>966</v>
      </c>
      <c r="C104" s="21"/>
      <c r="D104" s="21" t="str">
        <f>Attributes[[#This Row],[ATTRIBUTE NAME]]</f>
        <v>SFN FNLFLTR Manufacturer</v>
      </c>
      <c r="E104" s="21"/>
      <c r="F104" s="21" t="str">
        <f>_xlfn.CONCAT("UCSF ",Attributes[[#This Row],[ATTRIBUTE NAME]])</f>
        <v>UCSF SFN FNLFLTR Manufacturer</v>
      </c>
      <c r="G104" s="21" t="s">
        <v>154</v>
      </c>
      <c r="H104" s="27" t="s">
        <v>787</v>
      </c>
      <c r="I104" s="27" t="s">
        <v>773</v>
      </c>
      <c r="J104" s="27" t="str">
        <f>_xlfn.CONCAT("COBie", ".", Attributes[[#This Row],[SHEET]], ".", Attributes[[#This Row],[REVIT PARAMETER NAME2]])</f>
        <v>COBie.Attribute.UCSF SFN FNLFLTR Manufacturer</v>
      </c>
      <c r="K104" s="79"/>
      <c r="L104" s="32" t="s">
        <v>967</v>
      </c>
      <c r="M104" s="80"/>
      <c r="N104" s="92"/>
    </row>
    <row r="105" spans="1:14" s="20" customFormat="1" ht="15" customHeight="1" x14ac:dyDescent="0.25">
      <c r="A105" s="24" t="s">
        <v>54</v>
      </c>
      <c r="B105" s="21" t="s">
        <v>968</v>
      </c>
      <c r="C105" s="21"/>
      <c r="D105" s="21" t="str">
        <f>Attributes[[#This Row],[ATTRIBUTE NAME]]</f>
        <v>SFN FNLFLTR MERV Rating</v>
      </c>
      <c r="E105" s="21"/>
      <c r="F105" s="21" t="str">
        <f>_xlfn.CONCAT("UCSF ",Attributes[[#This Row],[ATTRIBUTE NAME]])</f>
        <v>UCSF SFN FNLFLTR MERV Rating</v>
      </c>
      <c r="G105" s="21" t="s">
        <v>777</v>
      </c>
      <c r="H105" s="27" t="s">
        <v>787</v>
      </c>
      <c r="I105" s="27" t="s">
        <v>773</v>
      </c>
      <c r="J105" s="27" t="str">
        <f>_xlfn.CONCAT("COBie", ".", Attributes[[#This Row],[SHEET]], ".", Attributes[[#This Row],[REVIT PARAMETER NAME2]])</f>
        <v>COBie.Attribute.UCSF SFN FNLFLTR MERV Rating</v>
      </c>
      <c r="K105" s="79"/>
      <c r="L105" s="32" t="s">
        <v>969</v>
      </c>
      <c r="M105" s="80"/>
      <c r="N105" s="92"/>
    </row>
    <row r="106" spans="1:14" s="20" customFormat="1" ht="15" customHeight="1" x14ac:dyDescent="0.25">
      <c r="A106" s="24" t="s">
        <v>54</v>
      </c>
      <c r="B106" s="21" t="s">
        <v>970</v>
      </c>
      <c r="C106" s="21"/>
      <c r="D106" s="21" t="str">
        <f>Attributes[[#This Row],[ATTRIBUTE NAME]]</f>
        <v>SFN FNLFLTR Model Number</v>
      </c>
      <c r="E106" s="21"/>
      <c r="F106" s="21" t="str">
        <f>_xlfn.CONCAT("UCSF ",Attributes[[#This Row],[ATTRIBUTE NAME]])</f>
        <v>UCSF SFN FNLFLTR Model Number</v>
      </c>
      <c r="G106" s="21" t="s">
        <v>154</v>
      </c>
      <c r="H106" s="27" t="s">
        <v>787</v>
      </c>
      <c r="I106" s="27" t="s">
        <v>773</v>
      </c>
      <c r="J106" s="27" t="str">
        <f>_xlfn.CONCAT("COBie", ".", Attributes[[#This Row],[SHEET]], ".", Attributes[[#This Row],[REVIT PARAMETER NAME2]])</f>
        <v>COBie.Attribute.UCSF SFN FNLFLTR Model Number</v>
      </c>
      <c r="K106" s="79"/>
      <c r="L106" s="32" t="s">
        <v>971</v>
      </c>
      <c r="M106" s="80"/>
      <c r="N106" s="92"/>
    </row>
    <row r="107" spans="1:14" s="20" customFormat="1" ht="15" customHeight="1" x14ac:dyDescent="0.25">
      <c r="A107" s="24" t="s">
        <v>54</v>
      </c>
      <c r="B107" s="21" t="s">
        <v>972</v>
      </c>
      <c r="C107" s="21"/>
      <c r="D107" s="21" t="str">
        <f>Attributes[[#This Row],[ATTRIBUTE NAME]]</f>
        <v>SFN FNLFLTR Pressure Diff Dirty Filter</v>
      </c>
      <c r="E107" s="21"/>
      <c r="F107" s="21" t="str">
        <f>_xlfn.CONCAT("UCSF ",Attributes[[#This Row],[ATTRIBUTE NAME]])</f>
        <v>UCSF SFN FNLFLTR Pressure Diff Dirty Filter</v>
      </c>
      <c r="G107" s="21"/>
      <c r="H107" s="27" t="s">
        <v>787</v>
      </c>
      <c r="I107" s="27" t="s">
        <v>773</v>
      </c>
      <c r="J107" s="27" t="str">
        <f>_xlfn.CONCAT("COBie", ".", Attributes[[#This Row],[SHEET]], ".", Attributes[[#This Row],[REVIT PARAMETER NAME2]])</f>
        <v>COBie.Attribute.UCSF SFN FNLFLTR Pressure Diff Dirty Filter</v>
      </c>
      <c r="K107" s="79"/>
      <c r="L107" s="32" t="s">
        <v>973</v>
      </c>
      <c r="M107" s="80"/>
      <c r="N107" s="92"/>
    </row>
    <row r="108" spans="1:14" s="20" customFormat="1" ht="15" customHeight="1" x14ac:dyDescent="0.25">
      <c r="A108" s="24" t="s">
        <v>54</v>
      </c>
      <c r="B108" s="21" t="s">
        <v>974</v>
      </c>
      <c r="C108" s="21"/>
      <c r="D108" s="21" t="str">
        <f>Attributes[[#This Row],[ATTRIBUTE NAME]]</f>
        <v>SFN FNLFLTR Size</v>
      </c>
      <c r="E108" s="21"/>
      <c r="F108" s="21" t="str">
        <f>_xlfn.CONCAT("UCSF ",Attributes[[#This Row],[ATTRIBUTE NAME]])</f>
        <v>UCSF SFN FNLFLTR Size</v>
      </c>
      <c r="G108" s="21"/>
      <c r="H108" s="27" t="s">
        <v>787</v>
      </c>
      <c r="I108" s="27" t="s">
        <v>773</v>
      </c>
      <c r="J108" s="27" t="str">
        <f>_xlfn.CONCAT("COBie", ".", Attributes[[#This Row],[SHEET]], ".", Attributes[[#This Row],[REVIT PARAMETER NAME2]])</f>
        <v>COBie.Attribute.UCSF SFN FNLFLTR Size</v>
      </c>
      <c r="K108" s="79"/>
      <c r="L108" s="32" t="s">
        <v>975</v>
      </c>
      <c r="M108" s="80"/>
      <c r="N108" s="92"/>
    </row>
    <row r="109" spans="1:14" s="20" customFormat="1" ht="15" customHeight="1" x14ac:dyDescent="0.25">
      <c r="A109" s="24" t="s">
        <v>54</v>
      </c>
      <c r="B109" s="21" t="s">
        <v>976</v>
      </c>
      <c r="C109" s="21"/>
      <c r="D109" s="21" t="str">
        <f>Attributes[[#This Row],[ATTRIBUTE NAME]]</f>
        <v>SFN FNLFLTR Tag Number</v>
      </c>
      <c r="E109" s="21"/>
      <c r="F109" s="21" t="str">
        <f>_xlfn.CONCAT("UCSF ",Attributes[[#This Row],[ATTRIBUTE NAME]])</f>
        <v>UCSF SFN FNLFLTR Tag Number</v>
      </c>
      <c r="G109" s="21"/>
      <c r="H109" s="27" t="s">
        <v>787</v>
      </c>
      <c r="I109" s="27" t="s">
        <v>773</v>
      </c>
      <c r="J109" s="27" t="str">
        <f>_xlfn.CONCAT("COBie", ".", Attributes[[#This Row],[SHEET]], ".", Attributes[[#This Row],[REVIT PARAMETER NAME2]])</f>
        <v>COBie.Attribute.UCSF SFN FNLFLTR Tag Number</v>
      </c>
      <c r="K109" s="79"/>
      <c r="L109" s="32" t="s">
        <v>977</v>
      </c>
      <c r="M109" s="80"/>
      <c r="N109" s="92"/>
    </row>
    <row r="110" spans="1:14" s="20" customFormat="1" ht="15" customHeight="1" x14ac:dyDescent="0.25">
      <c r="A110" s="24" t="s">
        <v>54</v>
      </c>
      <c r="B110" s="21" t="s">
        <v>978</v>
      </c>
      <c r="C110" s="21"/>
      <c r="D110" s="21" t="str">
        <f>Attributes[[#This Row],[ATTRIBUTE NAME]]</f>
        <v>SFN HEPAFLTR Description</v>
      </c>
      <c r="E110" s="21"/>
      <c r="F110" s="21" t="str">
        <f>_xlfn.CONCAT("UCSF ",Attributes[[#This Row],[ATTRIBUTE NAME]])</f>
        <v>UCSF SFN HEPAFLTR Description</v>
      </c>
      <c r="G110" s="21" t="s">
        <v>154</v>
      </c>
      <c r="H110" s="27" t="s">
        <v>787</v>
      </c>
      <c r="I110" s="27" t="s">
        <v>773</v>
      </c>
      <c r="J110" s="27" t="str">
        <f>_xlfn.CONCAT("COBie", ".", Attributes[[#This Row],[SHEET]], ".", Attributes[[#This Row],[REVIT PARAMETER NAME2]])</f>
        <v>COBie.Attribute.UCSF SFN HEPAFLTR Description</v>
      </c>
      <c r="K110" s="79"/>
      <c r="L110" s="32" t="s">
        <v>979</v>
      </c>
      <c r="M110" s="80"/>
      <c r="N110" s="92"/>
    </row>
    <row r="111" spans="1:14" s="20" customFormat="1" ht="15" customHeight="1" x14ac:dyDescent="0.25">
      <c r="A111" s="24" t="s">
        <v>54</v>
      </c>
      <c r="B111" s="21" t="s">
        <v>980</v>
      </c>
      <c r="C111" s="21"/>
      <c r="D111" s="21" t="str">
        <f>Attributes[[#This Row],[ATTRIBUTE NAME]]</f>
        <v>SFN HEPAFLTR Manufacturer</v>
      </c>
      <c r="E111" s="21"/>
      <c r="F111" s="21" t="str">
        <f>_xlfn.CONCAT("UCSF ",Attributes[[#This Row],[ATTRIBUTE NAME]])</f>
        <v>UCSF SFN HEPAFLTR Manufacturer</v>
      </c>
      <c r="G111" s="21" t="s">
        <v>154</v>
      </c>
      <c r="H111" s="27" t="s">
        <v>787</v>
      </c>
      <c r="I111" s="27" t="s">
        <v>773</v>
      </c>
      <c r="J111" s="27" t="str">
        <f>_xlfn.CONCAT("COBie", ".", Attributes[[#This Row],[SHEET]], ".", Attributes[[#This Row],[REVIT PARAMETER NAME2]])</f>
        <v>COBie.Attribute.UCSF SFN HEPAFLTR Manufacturer</v>
      </c>
      <c r="K111" s="79"/>
      <c r="L111" s="32" t="s">
        <v>981</v>
      </c>
      <c r="M111" s="80"/>
      <c r="N111" s="92"/>
    </row>
    <row r="112" spans="1:14" s="20" customFormat="1" ht="15" customHeight="1" x14ac:dyDescent="0.25">
      <c r="A112" s="24" t="s">
        <v>54</v>
      </c>
      <c r="B112" s="21" t="s">
        <v>982</v>
      </c>
      <c r="C112" s="21"/>
      <c r="D112" s="21" t="str">
        <f>Attributes[[#This Row],[ATTRIBUTE NAME]]</f>
        <v>SFN HEPAFLTR MERV Rating</v>
      </c>
      <c r="E112" s="21"/>
      <c r="F112" s="21" t="str">
        <f>_xlfn.CONCAT("UCSF ",Attributes[[#This Row],[ATTRIBUTE NAME]])</f>
        <v>UCSF SFN HEPAFLTR MERV Rating</v>
      </c>
      <c r="G112" s="21" t="s">
        <v>777</v>
      </c>
      <c r="H112" s="27" t="s">
        <v>787</v>
      </c>
      <c r="I112" s="27" t="s">
        <v>773</v>
      </c>
      <c r="J112" s="27" t="str">
        <f>_xlfn.CONCAT("COBie", ".", Attributes[[#This Row],[SHEET]], ".", Attributes[[#This Row],[REVIT PARAMETER NAME2]])</f>
        <v>COBie.Attribute.UCSF SFN HEPAFLTR MERV Rating</v>
      </c>
      <c r="K112" s="79"/>
      <c r="L112" s="32" t="s">
        <v>983</v>
      </c>
      <c r="M112" s="80"/>
      <c r="N112" s="92"/>
    </row>
    <row r="113" spans="1:14" s="20" customFormat="1" ht="15" customHeight="1" x14ac:dyDescent="0.25">
      <c r="A113" s="24" t="s">
        <v>54</v>
      </c>
      <c r="B113" s="21" t="s">
        <v>984</v>
      </c>
      <c r="C113" s="21"/>
      <c r="D113" s="21" t="str">
        <f>Attributes[[#This Row],[ATTRIBUTE NAME]]</f>
        <v>SFN HEPAFLTR Model Number</v>
      </c>
      <c r="E113" s="21"/>
      <c r="F113" s="21" t="str">
        <f>_xlfn.CONCAT("UCSF ",Attributes[[#This Row],[ATTRIBUTE NAME]])</f>
        <v>UCSF SFN HEPAFLTR Model Number</v>
      </c>
      <c r="G113" s="21" t="s">
        <v>154</v>
      </c>
      <c r="H113" s="27" t="s">
        <v>787</v>
      </c>
      <c r="I113" s="27" t="s">
        <v>773</v>
      </c>
      <c r="J113" s="27" t="str">
        <f>_xlfn.CONCAT("COBie", ".", Attributes[[#This Row],[SHEET]], ".", Attributes[[#This Row],[REVIT PARAMETER NAME2]])</f>
        <v>COBie.Attribute.UCSF SFN HEPAFLTR Model Number</v>
      </c>
      <c r="K113" s="79"/>
      <c r="L113" s="32" t="s">
        <v>985</v>
      </c>
      <c r="M113" s="80"/>
      <c r="N113" s="92"/>
    </row>
    <row r="114" spans="1:14" s="20" customFormat="1" ht="15" customHeight="1" x14ac:dyDescent="0.25">
      <c r="A114" s="24" t="s">
        <v>54</v>
      </c>
      <c r="B114" s="21" t="s">
        <v>986</v>
      </c>
      <c r="C114" s="21"/>
      <c r="D114" s="21" t="str">
        <f>Attributes[[#This Row],[ATTRIBUTE NAME]]</f>
        <v>SFN HEPAFLTR Pressure Diff Dirty Filter</v>
      </c>
      <c r="E114" s="21"/>
      <c r="F114" s="21" t="str">
        <f>_xlfn.CONCAT("UCSF ",Attributes[[#This Row],[ATTRIBUTE NAME]])</f>
        <v>UCSF SFN HEPAFLTR Pressure Diff Dirty Filter</v>
      </c>
      <c r="G114" s="21"/>
      <c r="H114" s="27" t="s">
        <v>787</v>
      </c>
      <c r="I114" s="27" t="s">
        <v>773</v>
      </c>
      <c r="J114" s="27" t="str">
        <f>_xlfn.CONCAT("COBie", ".", Attributes[[#This Row],[SHEET]], ".", Attributes[[#This Row],[REVIT PARAMETER NAME2]])</f>
        <v>COBie.Attribute.UCSF SFN HEPAFLTR Pressure Diff Dirty Filter</v>
      </c>
      <c r="K114" s="79"/>
      <c r="L114" s="32" t="s">
        <v>987</v>
      </c>
      <c r="M114" s="80"/>
      <c r="N114" s="92"/>
    </row>
    <row r="115" spans="1:14" s="20" customFormat="1" ht="15" customHeight="1" x14ac:dyDescent="0.25">
      <c r="A115" s="24" t="s">
        <v>54</v>
      </c>
      <c r="B115" s="21" t="s">
        <v>988</v>
      </c>
      <c r="C115" s="21"/>
      <c r="D115" s="21" t="str">
        <f>Attributes[[#This Row],[ATTRIBUTE NAME]]</f>
        <v>SFN HEPAFLTR Size</v>
      </c>
      <c r="E115" s="21"/>
      <c r="F115" s="21" t="str">
        <f>_xlfn.CONCAT("UCSF ",Attributes[[#This Row],[ATTRIBUTE NAME]])</f>
        <v>UCSF SFN HEPAFLTR Size</v>
      </c>
      <c r="G115" s="21"/>
      <c r="H115" s="27" t="s">
        <v>787</v>
      </c>
      <c r="I115" s="27" t="s">
        <v>773</v>
      </c>
      <c r="J115" s="27" t="str">
        <f>_xlfn.CONCAT("COBie", ".", Attributes[[#This Row],[SHEET]], ".", Attributes[[#This Row],[REVIT PARAMETER NAME2]])</f>
        <v>COBie.Attribute.UCSF SFN HEPAFLTR Size</v>
      </c>
      <c r="K115" s="79"/>
      <c r="L115" s="32" t="s">
        <v>989</v>
      </c>
      <c r="M115" s="80"/>
      <c r="N115" s="92"/>
    </row>
    <row r="116" spans="1:14" s="20" customFormat="1" ht="15" customHeight="1" x14ac:dyDescent="0.25">
      <c r="A116" s="24" t="s">
        <v>54</v>
      </c>
      <c r="B116" s="21" t="s">
        <v>990</v>
      </c>
      <c r="C116" s="21"/>
      <c r="D116" s="21" t="str">
        <f>Attributes[[#This Row],[ATTRIBUTE NAME]]</f>
        <v>SFN HEPAFLTR Tag Number</v>
      </c>
      <c r="E116" s="21"/>
      <c r="F116" s="21" t="str">
        <f>_xlfn.CONCAT("UCSF ",Attributes[[#This Row],[ATTRIBUTE NAME]])</f>
        <v>UCSF SFN HEPAFLTR Tag Number</v>
      </c>
      <c r="G116" s="21"/>
      <c r="H116" s="27" t="s">
        <v>787</v>
      </c>
      <c r="I116" s="27" t="s">
        <v>773</v>
      </c>
      <c r="J116" s="27" t="str">
        <f>_xlfn.CONCAT("COBie", ".", Attributes[[#This Row],[SHEET]], ".", Attributes[[#This Row],[REVIT PARAMETER NAME2]])</f>
        <v>COBie.Attribute.UCSF SFN HEPAFLTR Tag Number</v>
      </c>
      <c r="K116" s="79"/>
      <c r="L116" s="32" t="s">
        <v>991</v>
      </c>
      <c r="M116" s="80"/>
      <c r="N116" s="92"/>
    </row>
    <row r="117" spans="1:14" s="20" customFormat="1" ht="15" customHeight="1" x14ac:dyDescent="0.25">
      <c r="A117" s="24" t="s">
        <v>54</v>
      </c>
      <c r="B117" s="21" t="s">
        <v>992</v>
      </c>
      <c r="C117" s="21"/>
      <c r="D117" s="21" t="str">
        <f>Attributes[[#This Row],[ATTRIBUTE NAME]]</f>
        <v>SFN Manufacturer</v>
      </c>
      <c r="E117" s="21"/>
      <c r="F117" s="21" t="str">
        <f>_xlfn.CONCAT("UCSF ",Attributes[[#This Row],[ATTRIBUTE NAME]])</f>
        <v>UCSF SFN Manufacturer</v>
      </c>
      <c r="G117" s="21" t="s">
        <v>154</v>
      </c>
      <c r="H117" s="27" t="s">
        <v>787</v>
      </c>
      <c r="I117" s="27" t="s">
        <v>773</v>
      </c>
      <c r="J117" s="27" t="str">
        <f>_xlfn.CONCAT("COBie", ".", Attributes[[#This Row],[SHEET]], ".", Attributes[[#This Row],[REVIT PARAMETER NAME2]])</f>
        <v>COBie.Attribute.UCSF SFN Manufacturer</v>
      </c>
      <c r="K117" s="79"/>
      <c r="L117" s="32" t="s">
        <v>993</v>
      </c>
      <c r="M117" s="80"/>
      <c r="N117" s="92"/>
    </row>
    <row r="118" spans="1:14" s="20" customFormat="1" ht="15" customHeight="1" x14ac:dyDescent="0.25">
      <c r="A118" s="24" t="s">
        <v>54</v>
      </c>
      <c r="B118" s="21" t="s">
        <v>994</v>
      </c>
      <c r="C118" s="21"/>
      <c r="D118" s="21" t="str">
        <f>Attributes[[#This Row],[ATTRIBUTE NAME]]</f>
        <v>SFN Model Number</v>
      </c>
      <c r="E118" s="21"/>
      <c r="F118" s="21" t="str">
        <f>_xlfn.CONCAT("UCSF ",Attributes[[#This Row],[ATTRIBUTE NAME]])</f>
        <v>UCSF SFN Model Number</v>
      </c>
      <c r="G118" s="21" t="s">
        <v>154</v>
      </c>
      <c r="H118" s="27" t="s">
        <v>787</v>
      </c>
      <c r="I118" s="27" t="s">
        <v>773</v>
      </c>
      <c r="J118" s="27" t="str">
        <f>_xlfn.CONCAT("COBie", ".", Attributes[[#This Row],[SHEET]], ".", Attributes[[#This Row],[REVIT PARAMETER NAME2]])</f>
        <v>COBie.Attribute.UCSF SFN Model Number</v>
      </c>
      <c r="K118" s="79"/>
      <c r="L118" s="32" t="s">
        <v>995</v>
      </c>
      <c r="M118" s="80"/>
      <c r="N118" s="92"/>
    </row>
    <row r="119" spans="1:14" s="20" customFormat="1" ht="15" customHeight="1" x14ac:dyDescent="0.25">
      <c r="A119" s="24" t="s">
        <v>54</v>
      </c>
      <c r="B119" s="21" t="s">
        <v>996</v>
      </c>
      <c r="C119" s="21"/>
      <c r="D119" s="21" t="str">
        <f>Attributes[[#This Row],[ATTRIBUTE NAME]]</f>
        <v>SFN MTR  Description</v>
      </c>
      <c r="E119" s="21"/>
      <c r="F119" s="21" t="str">
        <f>_xlfn.CONCAT("UCSF ",Attributes[[#This Row],[ATTRIBUTE NAME]])</f>
        <v>UCSF SFN MTR  Description</v>
      </c>
      <c r="G119" s="21" t="s">
        <v>154</v>
      </c>
      <c r="H119" s="27" t="s">
        <v>787</v>
      </c>
      <c r="I119" s="27" t="s">
        <v>773</v>
      </c>
      <c r="J119" s="27" t="str">
        <f>_xlfn.CONCAT("COBie", ".", Attributes[[#This Row],[SHEET]], ".", Attributes[[#This Row],[REVIT PARAMETER NAME2]])</f>
        <v>COBie.Attribute.UCSF SFN MTR  Description</v>
      </c>
      <c r="K119" s="79"/>
      <c r="L119" s="32" t="s">
        <v>997</v>
      </c>
      <c r="M119" s="80"/>
      <c r="N119" s="92"/>
    </row>
    <row r="120" spans="1:14" s="20" customFormat="1" ht="15" customHeight="1" x14ac:dyDescent="0.25">
      <c r="A120" s="24" t="s">
        <v>54</v>
      </c>
      <c r="B120" s="21" t="s">
        <v>998</v>
      </c>
      <c r="C120" s="21"/>
      <c r="D120" s="21" t="str">
        <f>Attributes[[#This Row],[ATTRIBUTE NAME]]</f>
        <v>SFN MTR  Model Number</v>
      </c>
      <c r="E120" s="21"/>
      <c r="F120" s="21" t="str">
        <f>_xlfn.CONCAT("UCSF ",Attributes[[#This Row],[ATTRIBUTE NAME]])</f>
        <v>UCSF SFN MTR  Model Number</v>
      </c>
      <c r="G120" s="21" t="s">
        <v>154</v>
      </c>
      <c r="H120" s="27" t="s">
        <v>787</v>
      </c>
      <c r="I120" s="27" t="s">
        <v>773</v>
      </c>
      <c r="J120" s="27" t="str">
        <f>_xlfn.CONCAT("COBie", ".", Attributes[[#This Row],[SHEET]], ".", Attributes[[#This Row],[REVIT PARAMETER NAME2]])</f>
        <v>COBie.Attribute.UCSF SFN MTR  Model Number</v>
      </c>
      <c r="K120" s="79"/>
      <c r="L120" s="32" t="s">
        <v>999</v>
      </c>
      <c r="M120" s="80"/>
      <c r="N120" s="92"/>
    </row>
    <row r="121" spans="1:14" s="20" customFormat="1" ht="15" customHeight="1" x14ac:dyDescent="0.25">
      <c r="A121" s="24" t="s">
        <v>54</v>
      </c>
      <c r="B121" s="21" t="s">
        <v>1000</v>
      </c>
      <c r="C121" s="21"/>
      <c r="D121" s="21" t="str">
        <f>Attributes[[#This Row],[ATTRIBUTE NAME]]</f>
        <v>SFN MTR  Tag Number</v>
      </c>
      <c r="E121" s="21"/>
      <c r="F121" s="21" t="str">
        <f>_xlfn.CONCAT("UCSF ",Attributes[[#This Row],[ATTRIBUTE NAME]])</f>
        <v>UCSF SFN MTR  Tag Number</v>
      </c>
      <c r="G121" s="21"/>
      <c r="H121" s="27" t="s">
        <v>787</v>
      </c>
      <c r="I121" s="27" t="s">
        <v>773</v>
      </c>
      <c r="J121" s="27" t="str">
        <f>_xlfn.CONCAT("COBie", ".", Attributes[[#This Row],[SHEET]], ".", Attributes[[#This Row],[REVIT PARAMETER NAME2]])</f>
        <v>COBie.Attribute.UCSF SFN MTR  Tag Number</v>
      </c>
      <c r="K121" s="79"/>
      <c r="L121" s="32" t="s">
        <v>1001</v>
      </c>
      <c r="M121" s="80"/>
      <c r="N121" s="92"/>
    </row>
    <row r="122" spans="1:14" s="20" customFormat="1" ht="15" customHeight="1" x14ac:dyDescent="0.25">
      <c r="A122" s="24" t="s">
        <v>54</v>
      </c>
      <c r="B122" s="21" t="s">
        <v>1002</v>
      </c>
      <c r="C122" s="21"/>
      <c r="D122" s="21" t="str">
        <f>Attributes[[#This Row],[ATTRIBUTE NAME]]</f>
        <v>SFN MTR Enclosure Type</v>
      </c>
      <c r="E122" s="21"/>
      <c r="F122" s="21" t="str">
        <f>_xlfn.CONCAT("UCSF ",Attributes[[#This Row],[ATTRIBUTE NAME]])</f>
        <v>UCSF SFN MTR Enclosure Type</v>
      </c>
      <c r="G122" s="21"/>
      <c r="H122" s="27" t="s">
        <v>787</v>
      </c>
      <c r="I122" s="27" t="s">
        <v>773</v>
      </c>
      <c r="J122" s="27" t="str">
        <f>_xlfn.CONCAT("COBie", ".", Attributes[[#This Row],[SHEET]], ".", Attributes[[#This Row],[REVIT PARAMETER NAME2]])</f>
        <v>COBie.Attribute.UCSF SFN MTR Enclosure Type</v>
      </c>
      <c r="K122" s="79"/>
      <c r="L122" s="32" t="s">
        <v>1003</v>
      </c>
      <c r="M122" s="80"/>
      <c r="N122" s="92"/>
    </row>
    <row r="123" spans="1:14" s="20" customFormat="1" ht="15" customHeight="1" x14ac:dyDescent="0.25">
      <c r="A123" s="24" t="s">
        <v>54</v>
      </c>
      <c r="B123" s="21" t="s">
        <v>1004</v>
      </c>
      <c r="C123" s="21"/>
      <c r="D123" s="21" t="str">
        <f>Attributes[[#This Row],[ATTRIBUTE NAME]]</f>
        <v>SFN MTR FLA</v>
      </c>
      <c r="E123" s="21"/>
      <c r="F123" s="21" t="str">
        <f>_xlfn.CONCAT("UCSF ",Attributes[[#This Row],[ATTRIBUTE NAME]])</f>
        <v>UCSF SFN MTR FLA</v>
      </c>
      <c r="G123" s="21"/>
      <c r="H123" s="27" t="s">
        <v>787</v>
      </c>
      <c r="I123" s="27" t="s">
        <v>773</v>
      </c>
      <c r="J123" s="27" t="str">
        <f>_xlfn.CONCAT("COBie", ".", Attributes[[#This Row],[SHEET]], ".", Attributes[[#This Row],[REVIT PARAMETER NAME2]])</f>
        <v>COBie.Attribute.UCSF SFN MTR FLA</v>
      </c>
      <c r="K123" s="79"/>
      <c r="L123" s="32" t="s">
        <v>1005</v>
      </c>
      <c r="M123" s="80"/>
      <c r="N123" s="92"/>
    </row>
    <row r="124" spans="1:14" s="20" customFormat="1" ht="15" customHeight="1" x14ac:dyDescent="0.25">
      <c r="A124" s="24" t="s">
        <v>54</v>
      </c>
      <c r="B124" s="21" t="s">
        <v>1006</v>
      </c>
      <c r="C124" s="21"/>
      <c r="D124" s="21" t="str">
        <f>Attributes[[#This Row],[ATTRIBUTE NAME]]</f>
        <v>SFN MTR Frame</v>
      </c>
      <c r="E124" s="21"/>
      <c r="F124" s="21" t="str">
        <f>_xlfn.CONCAT("UCSF ",Attributes[[#This Row],[ATTRIBUTE NAME]])</f>
        <v>UCSF SFN MTR Frame</v>
      </c>
      <c r="G124" s="21"/>
      <c r="H124" s="27" t="s">
        <v>787</v>
      </c>
      <c r="I124" s="27" t="s">
        <v>773</v>
      </c>
      <c r="J124" s="27" t="str">
        <f>_xlfn.CONCAT("COBie", ".", Attributes[[#This Row],[SHEET]], ".", Attributes[[#This Row],[REVIT PARAMETER NAME2]])</f>
        <v>COBie.Attribute.UCSF SFN MTR Frame</v>
      </c>
      <c r="K124" s="79"/>
      <c r="L124" s="32" t="s">
        <v>1007</v>
      </c>
      <c r="M124" s="80"/>
      <c r="N124" s="92"/>
    </row>
    <row r="125" spans="1:14" s="20" customFormat="1" ht="15" customHeight="1" x14ac:dyDescent="0.25">
      <c r="A125" s="24" t="s">
        <v>54</v>
      </c>
      <c r="B125" s="21" t="s">
        <v>1008</v>
      </c>
      <c r="C125" s="21"/>
      <c r="D125" s="21" t="str">
        <f>Attributes[[#This Row],[ATTRIBUTE NAME]]</f>
        <v>SFN MTR Hertz</v>
      </c>
      <c r="E125" s="21"/>
      <c r="F125" s="21" t="str">
        <f>_xlfn.CONCAT("UCSF ",Attributes[[#This Row],[ATTRIBUTE NAME]])</f>
        <v>UCSF SFN MTR Hertz</v>
      </c>
      <c r="G125" s="21"/>
      <c r="H125" s="27" t="s">
        <v>787</v>
      </c>
      <c r="I125" s="27" t="s">
        <v>773</v>
      </c>
      <c r="J125" s="27" t="str">
        <f>_xlfn.CONCAT("COBie", ".", Attributes[[#This Row],[SHEET]], ".", Attributes[[#This Row],[REVIT PARAMETER NAME2]])</f>
        <v>COBie.Attribute.UCSF SFN MTR Hertz</v>
      </c>
      <c r="K125" s="79"/>
      <c r="L125" s="32" t="s">
        <v>1009</v>
      </c>
      <c r="M125" s="80"/>
      <c r="N125" s="92"/>
    </row>
    <row r="126" spans="1:14" s="20" customFormat="1" ht="15" customHeight="1" x14ac:dyDescent="0.25">
      <c r="A126" s="24" t="s">
        <v>54</v>
      </c>
      <c r="B126" s="21" t="s">
        <v>1010</v>
      </c>
      <c r="C126" s="21"/>
      <c r="D126" s="21" t="str">
        <f>Attributes[[#This Row],[ATTRIBUTE NAME]]</f>
        <v>SFN MTR HP</v>
      </c>
      <c r="E126" s="21"/>
      <c r="F126" s="21" t="str">
        <f>_xlfn.CONCAT("UCSF ",Attributes[[#This Row],[ATTRIBUTE NAME]])</f>
        <v>UCSF SFN MTR HP</v>
      </c>
      <c r="G126" s="21"/>
      <c r="H126" s="27" t="s">
        <v>787</v>
      </c>
      <c r="I126" s="27" t="s">
        <v>773</v>
      </c>
      <c r="J126" s="27" t="str">
        <f>_xlfn.CONCAT("COBie", ".", Attributes[[#This Row],[SHEET]], ".", Attributes[[#This Row],[REVIT PARAMETER NAME2]])</f>
        <v>COBie.Attribute.UCSF SFN MTR HP</v>
      </c>
      <c r="K126" s="79"/>
      <c r="L126" s="32" t="s">
        <v>1011</v>
      </c>
      <c r="M126" s="80"/>
      <c r="N126" s="92"/>
    </row>
    <row r="127" spans="1:14" s="20" customFormat="1" ht="15" customHeight="1" x14ac:dyDescent="0.25">
      <c r="A127" s="24" t="s">
        <v>54</v>
      </c>
      <c r="B127" s="21" t="s">
        <v>1012</v>
      </c>
      <c r="C127" s="21"/>
      <c r="D127" s="21" t="str">
        <f>Attributes[[#This Row],[ATTRIBUTE NAME]]</f>
        <v>SFN MTR Manufacturer</v>
      </c>
      <c r="E127" s="21"/>
      <c r="F127" s="21" t="str">
        <f>_xlfn.CONCAT("UCSF ",Attributes[[#This Row],[ATTRIBUTE NAME]])</f>
        <v>UCSF SFN MTR Manufacturer</v>
      </c>
      <c r="G127" s="21" t="s">
        <v>154</v>
      </c>
      <c r="H127" s="27" t="s">
        <v>787</v>
      </c>
      <c r="I127" s="27" t="s">
        <v>773</v>
      </c>
      <c r="J127" s="27" t="str">
        <f>_xlfn.CONCAT("COBie", ".", Attributes[[#This Row],[SHEET]], ".", Attributes[[#This Row],[REVIT PARAMETER NAME2]])</f>
        <v>COBie.Attribute.UCSF SFN MTR Manufacturer</v>
      </c>
      <c r="K127" s="79"/>
      <c r="L127" s="32" t="s">
        <v>1013</v>
      </c>
      <c r="M127" s="80"/>
      <c r="N127" s="92" t="s">
        <v>793</v>
      </c>
    </row>
    <row r="128" spans="1:14" s="20" customFormat="1" ht="15" customHeight="1" x14ac:dyDescent="0.25">
      <c r="A128" s="24" t="s">
        <v>54</v>
      </c>
      <c r="B128" s="21" t="s">
        <v>1014</v>
      </c>
      <c r="C128" s="21"/>
      <c r="D128" s="21" t="str">
        <f>Attributes[[#This Row],[ATTRIBUTE NAME]]</f>
        <v>SFN MTR Phase</v>
      </c>
      <c r="E128" s="21"/>
      <c r="F128" s="21" t="str">
        <f>_xlfn.CONCAT("UCSF ",Attributes[[#This Row],[ATTRIBUTE NAME]])</f>
        <v>UCSF SFN MTR Phase</v>
      </c>
      <c r="G128" s="21"/>
      <c r="H128" s="27" t="s">
        <v>787</v>
      </c>
      <c r="I128" s="27" t="s">
        <v>773</v>
      </c>
      <c r="J128" s="27" t="str">
        <f>_xlfn.CONCAT("COBie", ".", Attributes[[#This Row],[SHEET]], ".", Attributes[[#This Row],[REVIT PARAMETER NAME2]])</f>
        <v>COBie.Attribute.UCSF SFN MTR Phase</v>
      </c>
      <c r="K128" s="79"/>
      <c r="L128" s="32" t="s">
        <v>1015</v>
      </c>
      <c r="M128" s="80"/>
      <c r="N128" s="92"/>
    </row>
    <row r="129" spans="1:14" s="20" customFormat="1" ht="15" customHeight="1" x14ac:dyDescent="0.25">
      <c r="A129" s="24" t="s">
        <v>54</v>
      </c>
      <c r="B129" s="21" t="s">
        <v>1016</v>
      </c>
      <c r="C129" s="21"/>
      <c r="D129" s="21" t="str">
        <f>Attributes[[#This Row],[ATTRIBUTE NAME]]</f>
        <v>SFN MTR RPM</v>
      </c>
      <c r="E129" s="21"/>
      <c r="F129" s="21" t="str">
        <f>_xlfn.CONCAT("UCSF ",Attributes[[#This Row],[ATTRIBUTE NAME]])</f>
        <v>UCSF SFN MTR RPM</v>
      </c>
      <c r="G129" s="21"/>
      <c r="H129" s="27" t="s">
        <v>787</v>
      </c>
      <c r="I129" s="27" t="s">
        <v>773</v>
      </c>
      <c r="J129" s="27" t="str">
        <f>_xlfn.CONCAT("COBie", ".", Attributes[[#This Row],[SHEET]], ".", Attributes[[#This Row],[REVIT PARAMETER NAME2]])</f>
        <v>COBie.Attribute.UCSF SFN MTR RPM</v>
      </c>
      <c r="K129" s="79"/>
      <c r="L129" s="32" t="s">
        <v>1017</v>
      </c>
      <c r="M129" s="80"/>
      <c r="N129" s="92"/>
    </row>
    <row r="130" spans="1:14" s="20" customFormat="1" ht="15" customHeight="1" x14ac:dyDescent="0.25">
      <c r="A130" s="24" t="s">
        <v>54</v>
      </c>
      <c r="B130" s="21" t="s">
        <v>1018</v>
      </c>
      <c r="C130" s="21"/>
      <c r="D130" s="21" t="str">
        <f>Attributes[[#This Row],[ATTRIBUTE NAME]]</f>
        <v>SFN MTR Service Factor</v>
      </c>
      <c r="E130" s="21"/>
      <c r="F130" s="21" t="str">
        <f>_xlfn.CONCAT("UCSF ",Attributes[[#This Row],[ATTRIBUTE NAME]])</f>
        <v>UCSF SFN MTR Service Factor</v>
      </c>
      <c r="G130" s="21"/>
      <c r="H130" s="27" t="s">
        <v>787</v>
      </c>
      <c r="I130" s="27" t="s">
        <v>773</v>
      </c>
      <c r="J130" s="27" t="str">
        <f>_xlfn.CONCAT("COBie", ".", Attributes[[#This Row],[SHEET]], ".", Attributes[[#This Row],[REVIT PARAMETER NAME2]])</f>
        <v>COBie.Attribute.UCSF SFN MTR Service Factor</v>
      </c>
      <c r="K130" s="79"/>
      <c r="L130" s="32" t="s">
        <v>1019</v>
      </c>
      <c r="M130" s="80"/>
      <c r="N130" s="92"/>
    </row>
    <row r="131" spans="1:14" s="20" customFormat="1" ht="15" customHeight="1" x14ac:dyDescent="0.25">
      <c r="A131" s="24" t="s">
        <v>54</v>
      </c>
      <c r="B131" s="21" t="s">
        <v>1020</v>
      </c>
      <c r="C131" s="21"/>
      <c r="D131" s="21" t="str">
        <f>Attributes[[#This Row],[ATTRIBUTE NAME]]</f>
        <v>SFN MTR Volts</v>
      </c>
      <c r="E131" s="21"/>
      <c r="F131" s="21" t="str">
        <f>_xlfn.CONCAT("UCSF ",Attributes[[#This Row],[ATTRIBUTE NAME]])</f>
        <v>UCSF SFN MTR Volts</v>
      </c>
      <c r="G131" s="21"/>
      <c r="H131" s="27" t="s">
        <v>787</v>
      </c>
      <c r="I131" s="27" t="s">
        <v>773</v>
      </c>
      <c r="J131" s="27" t="str">
        <f>_xlfn.CONCAT("COBie", ".", Attributes[[#This Row],[SHEET]], ".", Attributes[[#This Row],[REVIT PARAMETER NAME2]])</f>
        <v>COBie.Attribute.UCSF SFN MTR Volts</v>
      </c>
      <c r="K131" s="79"/>
      <c r="L131" s="32" t="s">
        <v>1021</v>
      </c>
      <c r="M131" s="80"/>
      <c r="N131" s="92"/>
    </row>
    <row r="132" spans="1:14" s="20" customFormat="1" ht="15" customHeight="1" x14ac:dyDescent="0.25">
      <c r="A132" s="24" t="s">
        <v>54</v>
      </c>
      <c r="B132" s="21" t="s">
        <v>1022</v>
      </c>
      <c r="C132" s="21"/>
      <c r="D132" s="21" t="str">
        <f>Attributes[[#This Row],[ATTRIBUTE NAME]]</f>
        <v>SFN PREFLTR Description</v>
      </c>
      <c r="E132" s="21"/>
      <c r="F132" s="21" t="str">
        <f>_xlfn.CONCAT("UCSF ",Attributes[[#This Row],[ATTRIBUTE NAME]])</f>
        <v>UCSF SFN PREFLTR Description</v>
      </c>
      <c r="G132" s="21"/>
      <c r="H132" s="27" t="s">
        <v>787</v>
      </c>
      <c r="I132" s="27" t="s">
        <v>773</v>
      </c>
      <c r="J132" s="27" t="str">
        <f>_xlfn.CONCAT("COBie", ".", Attributes[[#This Row],[SHEET]], ".", Attributes[[#This Row],[REVIT PARAMETER NAME2]])</f>
        <v>COBie.Attribute.UCSF SFN PREFLTR Description</v>
      </c>
      <c r="K132" s="79"/>
      <c r="L132" s="32" t="s">
        <v>1023</v>
      </c>
      <c r="M132" s="80"/>
      <c r="N132" s="92"/>
    </row>
    <row r="133" spans="1:14" s="20" customFormat="1" ht="15" customHeight="1" x14ac:dyDescent="0.25">
      <c r="A133" s="24" t="s">
        <v>54</v>
      </c>
      <c r="B133" s="21" t="s">
        <v>1024</v>
      </c>
      <c r="C133" s="21"/>
      <c r="D133" s="21" t="str">
        <f>Attributes[[#This Row],[ATTRIBUTE NAME]]</f>
        <v>SFN PREFLTR Manufacturer</v>
      </c>
      <c r="E133" s="21"/>
      <c r="F133" s="21" t="str">
        <f>_xlfn.CONCAT("UCSF ",Attributes[[#This Row],[ATTRIBUTE NAME]])</f>
        <v>UCSF SFN PREFLTR Manufacturer</v>
      </c>
      <c r="G133" s="21" t="s">
        <v>154</v>
      </c>
      <c r="H133" s="27" t="s">
        <v>787</v>
      </c>
      <c r="I133" s="27" t="s">
        <v>773</v>
      </c>
      <c r="J133" s="27" t="str">
        <f>_xlfn.CONCAT("COBie", ".", Attributes[[#This Row],[SHEET]], ".", Attributes[[#This Row],[REVIT PARAMETER NAME2]])</f>
        <v>COBie.Attribute.UCSF SFN PREFLTR Manufacturer</v>
      </c>
      <c r="K133" s="79"/>
      <c r="L133" s="32" t="s">
        <v>1025</v>
      </c>
      <c r="M133" s="80"/>
      <c r="N133" s="92"/>
    </row>
    <row r="134" spans="1:14" s="20" customFormat="1" ht="15" customHeight="1" x14ac:dyDescent="0.25">
      <c r="A134" s="24" t="s">
        <v>54</v>
      </c>
      <c r="B134" s="21" t="s">
        <v>1026</v>
      </c>
      <c r="C134" s="21"/>
      <c r="D134" s="21" t="str">
        <f>Attributes[[#This Row],[ATTRIBUTE NAME]]</f>
        <v>SFN PREFLTR MERV Rating</v>
      </c>
      <c r="E134" s="21"/>
      <c r="F134" s="21" t="str">
        <f>_xlfn.CONCAT("UCSF ",Attributes[[#This Row],[ATTRIBUTE NAME]])</f>
        <v>UCSF SFN PREFLTR MERV Rating</v>
      </c>
      <c r="G134" s="21" t="s">
        <v>777</v>
      </c>
      <c r="H134" s="27" t="s">
        <v>787</v>
      </c>
      <c r="I134" s="27" t="s">
        <v>773</v>
      </c>
      <c r="J134" s="27" t="str">
        <f>_xlfn.CONCAT("COBie", ".", Attributes[[#This Row],[SHEET]], ".", Attributes[[#This Row],[REVIT PARAMETER NAME2]])</f>
        <v>COBie.Attribute.UCSF SFN PREFLTR MERV Rating</v>
      </c>
      <c r="K134" s="79"/>
      <c r="L134" s="32" t="s">
        <v>1027</v>
      </c>
      <c r="M134" s="80"/>
      <c r="N134" s="92"/>
    </row>
    <row r="135" spans="1:14" s="20" customFormat="1" ht="15" customHeight="1" x14ac:dyDescent="0.25">
      <c r="A135" s="24" t="s">
        <v>54</v>
      </c>
      <c r="B135" s="21" t="s">
        <v>1028</v>
      </c>
      <c r="C135" s="21"/>
      <c r="D135" s="21" t="str">
        <f>Attributes[[#This Row],[ATTRIBUTE NAME]]</f>
        <v>SFN PREFLTR Model Number</v>
      </c>
      <c r="E135" s="21"/>
      <c r="F135" s="21" t="str">
        <f>_xlfn.CONCAT("UCSF ",Attributes[[#This Row],[ATTRIBUTE NAME]])</f>
        <v>UCSF SFN PREFLTR Model Number</v>
      </c>
      <c r="G135" s="21" t="s">
        <v>154</v>
      </c>
      <c r="H135" s="27" t="s">
        <v>787</v>
      </c>
      <c r="I135" s="27" t="s">
        <v>773</v>
      </c>
      <c r="J135" s="27" t="str">
        <f>_xlfn.CONCAT("COBie", ".", Attributes[[#This Row],[SHEET]], ".", Attributes[[#This Row],[REVIT PARAMETER NAME2]])</f>
        <v>COBie.Attribute.UCSF SFN PREFLTR Model Number</v>
      </c>
      <c r="K135" s="79"/>
      <c r="L135" s="32" t="s">
        <v>1029</v>
      </c>
      <c r="M135" s="80"/>
      <c r="N135" s="92"/>
    </row>
    <row r="136" spans="1:14" s="20" customFormat="1" ht="15" customHeight="1" x14ac:dyDescent="0.25">
      <c r="A136" s="24" t="s">
        <v>54</v>
      </c>
      <c r="B136" s="21" t="s">
        <v>1030</v>
      </c>
      <c r="C136" s="21"/>
      <c r="D136" s="21" t="str">
        <f>Attributes[[#This Row],[ATTRIBUTE NAME]]</f>
        <v>SFN PREFLTR Pressure Diff Dirty Filter</v>
      </c>
      <c r="E136" s="21"/>
      <c r="F136" s="21" t="str">
        <f>_xlfn.CONCAT("UCSF ",Attributes[[#This Row],[ATTRIBUTE NAME]])</f>
        <v>UCSF SFN PREFLTR Pressure Diff Dirty Filter</v>
      </c>
      <c r="G136" s="21"/>
      <c r="H136" s="27" t="s">
        <v>787</v>
      </c>
      <c r="I136" s="27" t="s">
        <v>773</v>
      </c>
      <c r="J136" s="27" t="str">
        <f>_xlfn.CONCAT("COBie", ".", Attributes[[#This Row],[SHEET]], ".", Attributes[[#This Row],[REVIT PARAMETER NAME2]])</f>
        <v>COBie.Attribute.UCSF SFN PREFLTR Pressure Diff Dirty Filter</v>
      </c>
      <c r="K136" s="79"/>
      <c r="L136" s="32" t="s">
        <v>1031</v>
      </c>
      <c r="M136" s="80"/>
      <c r="N136" s="92"/>
    </row>
    <row r="137" spans="1:14" s="20" customFormat="1" ht="15" customHeight="1" x14ac:dyDescent="0.25">
      <c r="A137" s="24" t="s">
        <v>54</v>
      </c>
      <c r="B137" s="21" t="s">
        <v>1032</v>
      </c>
      <c r="C137" s="21"/>
      <c r="D137" s="21" t="str">
        <f>Attributes[[#This Row],[ATTRIBUTE NAME]]</f>
        <v>SFN PREFLTR Size</v>
      </c>
      <c r="E137" s="21"/>
      <c r="F137" s="21" t="str">
        <f>_xlfn.CONCAT("UCSF ",Attributes[[#This Row],[ATTRIBUTE NAME]])</f>
        <v>UCSF SFN PREFLTR Size</v>
      </c>
      <c r="G137" s="21"/>
      <c r="H137" s="27" t="s">
        <v>787</v>
      </c>
      <c r="I137" s="27" t="s">
        <v>773</v>
      </c>
      <c r="J137" s="27" t="str">
        <f>_xlfn.CONCAT("COBie", ".", Attributes[[#This Row],[SHEET]], ".", Attributes[[#This Row],[REVIT PARAMETER NAME2]])</f>
        <v>COBie.Attribute.UCSF SFN PREFLTR Size</v>
      </c>
      <c r="K137" s="79"/>
      <c r="L137" s="32" t="s">
        <v>1033</v>
      </c>
      <c r="M137" s="80"/>
      <c r="N137" s="92"/>
    </row>
    <row r="138" spans="1:14" s="20" customFormat="1" ht="15" customHeight="1" x14ac:dyDescent="0.25">
      <c r="A138" s="24" t="s">
        <v>54</v>
      </c>
      <c r="B138" s="21" t="s">
        <v>1034</v>
      </c>
      <c r="C138" s="21"/>
      <c r="D138" s="21" t="str">
        <f>Attributes[[#This Row],[ATTRIBUTE NAME]]</f>
        <v>SFN PREFLTR Tag Number</v>
      </c>
      <c r="E138" s="21"/>
      <c r="F138" s="21" t="str">
        <f>_xlfn.CONCAT("UCSF ",Attributes[[#This Row],[ATTRIBUTE NAME]])</f>
        <v>UCSF SFN PREFLTR Tag Number</v>
      </c>
      <c r="G138" s="21"/>
      <c r="H138" s="27" t="s">
        <v>787</v>
      </c>
      <c r="I138" s="27" t="s">
        <v>773</v>
      </c>
      <c r="J138" s="27" t="str">
        <f>_xlfn.CONCAT("COBie", ".", Attributes[[#This Row],[SHEET]], ".", Attributes[[#This Row],[REVIT PARAMETER NAME2]])</f>
        <v>COBie.Attribute.UCSF SFN PREFLTR Tag Number</v>
      </c>
      <c r="K138" s="79"/>
      <c r="L138" s="32" t="s">
        <v>1035</v>
      </c>
      <c r="M138" s="80"/>
      <c r="N138" s="92"/>
    </row>
    <row r="139" spans="1:14" s="20" customFormat="1" ht="15" customHeight="1" x14ac:dyDescent="0.25">
      <c r="A139" s="24" t="s">
        <v>54</v>
      </c>
      <c r="B139" s="21" t="s">
        <v>1036</v>
      </c>
      <c r="C139" s="21"/>
      <c r="D139" s="21" t="str">
        <f>Attributes[[#This Row],[ATTRIBUTE NAME]]</f>
        <v>SFN RPM</v>
      </c>
      <c r="E139" s="21"/>
      <c r="F139" s="21" t="str">
        <f>_xlfn.CONCAT("UCSF ",Attributes[[#This Row],[ATTRIBUTE NAME]])</f>
        <v>UCSF SFN RPM</v>
      </c>
      <c r="G139" s="21"/>
      <c r="H139" s="27" t="s">
        <v>787</v>
      </c>
      <c r="I139" s="27" t="s">
        <v>773</v>
      </c>
      <c r="J139" s="27" t="str">
        <f>_xlfn.CONCAT("COBie", ".", Attributes[[#This Row],[SHEET]], ".", Attributes[[#This Row],[REVIT PARAMETER NAME2]])</f>
        <v>COBie.Attribute.UCSF SFN RPM</v>
      </c>
      <c r="K139" s="79"/>
      <c r="L139" s="32" t="s">
        <v>1037</v>
      </c>
      <c r="M139" s="80"/>
      <c r="N139" s="92"/>
    </row>
    <row r="140" spans="1:14" s="20" customFormat="1" ht="15" customHeight="1" x14ac:dyDescent="0.25">
      <c r="A140" s="24" t="s">
        <v>54</v>
      </c>
      <c r="B140" s="21" t="s">
        <v>1038</v>
      </c>
      <c r="C140" s="21"/>
      <c r="D140" s="21" t="str">
        <f>Attributes[[#This Row],[ATTRIBUTE NAME]]</f>
        <v>SFN Total Static Pressure</v>
      </c>
      <c r="E140" s="21"/>
      <c r="F140" s="21" t="str">
        <f>_xlfn.CONCAT("UCSF ",Attributes[[#This Row],[ATTRIBUTE NAME]])</f>
        <v>UCSF SFN Total Static Pressure</v>
      </c>
      <c r="G140" s="21"/>
      <c r="H140" s="27" t="s">
        <v>787</v>
      </c>
      <c r="I140" s="27" t="s">
        <v>773</v>
      </c>
      <c r="J140" s="27" t="str">
        <f>_xlfn.CONCAT("COBie", ".", Attributes[[#This Row],[SHEET]], ".", Attributes[[#This Row],[REVIT PARAMETER NAME2]])</f>
        <v>COBie.Attribute.UCSF SFN Total Static Pressure</v>
      </c>
      <c r="K140" s="79"/>
      <c r="L140" s="32" t="s">
        <v>1039</v>
      </c>
      <c r="M140" s="80"/>
      <c r="N140" s="92"/>
    </row>
    <row r="141" spans="1:14" s="20" customFormat="1" ht="15" customHeight="1" x14ac:dyDescent="0.25">
      <c r="A141" s="24" t="s">
        <v>54</v>
      </c>
      <c r="B141" s="21" t="s">
        <v>1040</v>
      </c>
      <c r="C141" s="21"/>
      <c r="D141" s="21" t="str">
        <f>Attributes[[#This Row],[ATTRIBUTE NAME]]</f>
        <v>UVL Manufacturer</v>
      </c>
      <c r="E141" s="21"/>
      <c r="F141" s="21" t="str">
        <f>_xlfn.CONCAT("UCSF ",Attributes[[#This Row],[ATTRIBUTE NAME]])</f>
        <v>UCSF UVL Manufacturer</v>
      </c>
      <c r="G141" s="21" t="s">
        <v>154</v>
      </c>
      <c r="H141" s="27" t="s">
        <v>787</v>
      </c>
      <c r="I141" s="27" t="s">
        <v>773</v>
      </c>
      <c r="J141" s="27" t="str">
        <f>_xlfn.CONCAT("COBie", ".", Attributes[[#This Row],[SHEET]], ".", Attributes[[#This Row],[REVIT PARAMETER NAME2]])</f>
        <v>COBie.Attribute.UCSF UVL Manufacturer</v>
      </c>
      <c r="K141" s="79"/>
      <c r="L141" s="32" t="s">
        <v>1041</v>
      </c>
      <c r="M141" s="80"/>
      <c r="N141" s="92" t="s">
        <v>793</v>
      </c>
    </row>
    <row r="142" spans="1:14" s="20" customFormat="1" ht="15" customHeight="1" x14ac:dyDescent="0.25">
      <c r="A142" s="24" t="s">
        <v>54</v>
      </c>
      <c r="B142" s="21" t="s">
        <v>1042</v>
      </c>
      <c r="C142" s="21"/>
      <c r="D142" s="21" t="str">
        <f>Attributes[[#This Row],[ATTRIBUTE NAME]]</f>
        <v>UVL Type</v>
      </c>
      <c r="E142" s="21"/>
      <c r="F142" s="21" t="str">
        <f>_xlfn.CONCAT("UCSF ",Attributes[[#This Row],[ATTRIBUTE NAME]])</f>
        <v>UCSF UVL Type</v>
      </c>
      <c r="G142" s="21"/>
      <c r="H142" s="27" t="s">
        <v>787</v>
      </c>
      <c r="I142" s="27" t="s">
        <v>773</v>
      </c>
      <c r="J142" s="27" t="str">
        <f>_xlfn.CONCAT("COBie", ".", Attributes[[#This Row],[SHEET]], ".", Attributes[[#This Row],[REVIT PARAMETER NAME2]])</f>
        <v>COBie.Attribute.UCSF UVL Type</v>
      </c>
      <c r="K142" s="79"/>
      <c r="L142" s="32" t="s">
        <v>1043</v>
      </c>
      <c r="M142" s="80"/>
      <c r="N142" s="92"/>
    </row>
    <row r="143" spans="1:14" s="20" customFormat="1" ht="15" customHeight="1" x14ac:dyDescent="0.25">
      <c r="A143" s="24" t="s">
        <v>54</v>
      </c>
      <c r="B143" s="21" t="s">
        <v>1044</v>
      </c>
      <c r="C143" s="21"/>
      <c r="D143" s="21" t="str">
        <f>Attributes[[#This Row],[ATTRIBUTE NAME]]</f>
        <v>VFD1 Description</v>
      </c>
      <c r="E143" s="21"/>
      <c r="F143" s="21" t="str">
        <f>_xlfn.CONCAT("UCSF ",Attributes[[#This Row],[ATTRIBUTE NAME]])</f>
        <v>UCSF VFD1 Description</v>
      </c>
      <c r="G143" s="21" t="s">
        <v>154</v>
      </c>
      <c r="H143" s="27" t="s">
        <v>787</v>
      </c>
      <c r="I143" s="27" t="s">
        <v>773</v>
      </c>
      <c r="J143" s="27" t="str">
        <f>_xlfn.CONCAT("COBie", ".", Attributes[[#This Row],[SHEET]], ".", Attributes[[#This Row],[REVIT PARAMETER NAME2]])</f>
        <v>COBie.Attribute.UCSF VFD1 Description</v>
      </c>
      <c r="K143" s="79"/>
      <c r="L143" s="32" t="s">
        <v>1045</v>
      </c>
      <c r="M143" s="80"/>
      <c r="N143" s="92"/>
    </row>
    <row r="144" spans="1:14" s="20" customFormat="1" ht="15" customHeight="1" x14ac:dyDescent="0.25">
      <c r="A144" s="24" t="s">
        <v>54</v>
      </c>
      <c r="B144" s="21" t="s">
        <v>1046</v>
      </c>
      <c r="C144" s="21"/>
      <c r="D144" s="21" t="str">
        <f>Attributes[[#This Row],[ATTRIBUTE NAME]]</f>
        <v>VFD1 Manufacturer</v>
      </c>
      <c r="E144" s="21"/>
      <c r="F144" s="21" t="str">
        <f>_xlfn.CONCAT("UCSF ",Attributes[[#This Row],[ATTRIBUTE NAME]])</f>
        <v>UCSF VFD1 Manufacturer</v>
      </c>
      <c r="G144" s="21" t="s">
        <v>154</v>
      </c>
      <c r="H144" s="27" t="s">
        <v>787</v>
      </c>
      <c r="I144" s="27" t="s">
        <v>773</v>
      </c>
      <c r="J144" s="27" t="str">
        <f>_xlfn.CONCAT("COBie", ".", Attributes[[#This Row],[SHEET]], ".", Attributes[[#This Row],[REVIT PARAMETER NAME2]])</f>
        <v>COBie.Attribute.UCSF VFD1 Manufacturer</v>
      </c>
      <c r="K144" s="79"/>
      <c r="L144" s="32" t="s">
        <v>1047</v>
      </c>
      <c r="M144" s="80"/>
      <c r="N144" s="92" t="s">
        <v>793</v>
      </c>
    </row>
    <row r="145" spans="1:14" s="20" customFormat="1" ht="15" customHeight="1" x14ac:dyDescent="0.25">
      <c r="A145" s="24" t="s">
        <v>54</v>
      </c>
      <c r="B145" s="21" t="s">
        <v>1048</v>
      </c>
      <c r="C145" s="21"/>
      <c r="D145" s="21" t="str">
        <f>Attributes[[#This Row],[ATTRIBUTE NAME]]</f>
        <v>VFD1 Model Number</v>
      </c>
      <c r="E145" s="21"/>
      <c r="F145" s="21" t="str">
        <f>_xlfn.CONCAT("UCSF ",Attributes[[#This Row],[ATTRIBUTE NAME]])</f>
        <v>UCSF VFD1 Model Number</v>
      </c>
      <c r="G145" s="21" t="s">
        <v>154</v>
      </c>
      <c r="H145" s="27" t="s">
        <v>787</v>
      </c>
      <c r="I145" s="27" t="s">
        <v>773</v>
      </c>
      <c r="J145" s="27" t="str">
        <f>_xlfn.CONCAT("COBie", ".", Attributes[[#This Row],[SHEET]], ".", Attributes[[#This Row],[REVIT PARAMETER NAME2]])</f>
        <v>COBie.Attribute.UCSF VFD1 Model Number</v>
      </c>
      <c r="K145" s="79"/>
      <c r="L145" s="32" t="s">
        <v>1049</v>
      </c>
      <c r="M145" s="80"/>
      <c r="N145" s="92"/>
    </row>
    <row r="146" spans="1:14" s="20" customFormat="1" ht="15" customHeight="1" x14ac:dyDescent="0.25">
      <c r="A146" s="24" t="s">
        <v>54</v>
      </c>
      <c r="B146" s="21" t="s">
        <v>1050</v>
      </c>
      <c r="C146" s="21"/>
      <c r="D146" s="21" t="str">
        <f>Attributes[[#This Row],[ATTRIBUTE NAME]]</f>
        <v>VFD1 Rating</v>
      </c>
      <c r="E146" s="21"/>
      <c r="F146" s="21" t="str">
        <f>_xlfn.CONCAT("UCSF ",Attributes[[#This Row],[ATTRIBUTE NAME]])</f>
        <v>UCSF VFD1 Rating</v>
      </c>
      <c r="G146" s="21"/>
      <c r="H146" s="27" t="s">
        <v>787</v>
      </c>
      <c r="I146" s="27" t="s">
        <v>773</v>
      </c>
      <c r="J146" s="27" t="str">
        <f>_xlfn.CONCAT("COBie", ".", Attributes[[#This Row],[SHEET]], ".", Attributes[[#This Row],[REVIT PARAMETER NAME2]])</f>
        <v>COBie.Attribute.UCSF VFD1 Rating</v>
      </c>
      <c r="K146" s="79"/>
      <c r="L146" s="32" t="s">
        <v>1051</v>
      </c>
      <c r="M146" s="80"/>
      <c r="N146" s="92"/>
    </row>
    <row r="147" spans="1:14" s="20" customFormat="1" ht="15" customHeight="1" x14ac:dyDescent="0.25">
      <c r="A147" s="24" t="s">
        <v>54</v>
      </c>
      <c r="B147" s="21" t="s">
        <v>1052</v>
      </c>
      <c r="C147" s="21"/>
      <c r="D147" s="21" t="str">
        <f>Attributes[[#This Row],[ATTRIBUTE NAME]]</f>
        <v>VFD1 Serial Number</v>
      </c>
      <c r="E147" s="21"/>
      <c r="F147" s="21" t="str">
        <f>_xlfn.CONCAT("UCSF ",Attributes[[#This Row],[ATTRIBUTE NAME]])</f>
        <v>UCSF VFD1 Serial Number</v>
      </c>
      <c r="G147" s="21" t="s">
        <v>154</v>
      </c>
      <c r="H147" s="27" t="s">
        <v>787</v>
      </c>
      <c r="I147" s="27" t="s">
        <v>773</v>
      </c>
      <c r="J147" s="27" t="str">
        <f>_xlfn.CONCAT("COBie", ".", Attributes[[#This Row],[SHEET]], ".", Attributes[[#This Row],[REVIT PARAMETER NAME2]])</f>
        <v>COBie.Attribute.UCSF VFD1 Serial Number</v>
      </c>
      <c r="K147" s="79"/>
      <c r="L147" s="32" t="s">
        <v>1053</v>
      </c>
      <c r="M147" s="80"/>
      <c r="N147" s="92"/>
    </row>
    <row r="148" spans="1:14" s="20" customFormat="1" ht="15" customHeight="1" x14ac:dyDescent="0.25">
      <c r="A148" s="24" t="s">
        <v>54</v>
      </c>
      <c r="B148" s="21" t="s">
        <v>1054</v>
      </c>
      <c r="C148" s="21"/>
      <c r="D148" s="21" t="str">
        <f>Attributes[[#This Row],[ATTRIBUTE NAME]]</f>
        <v>VFD1 Tag Number</v>
      </c>
      <c r="E148" s="21"/>
      <c r="F148" s="21" t="str">
        <f>_xlfn.CONCAT("UCSF ",Attributes[[#This Row],[ATTRIBUTE NAME]])</f>
        <v>UCSF VFD1 Tag Number</v>
      </c>
      <c r="G148" s="21"/>
      <c r="H148" s="27" t="s">
        <v>787</v>
      </c>
      <c r="I148" s="27" t="s">
        <v>773</v>
      </c>
      <c r="J148" s="27" t="str">
        <f>_xlfn.CONCAT("COBie", ".", Attributes[[#This Row],[SHEET]], ".", Attributes[[#This Row],[REVIT PARAMETER NAME2]])</f>
        <v>COBie.Attribute.UCSF VFD1 Tag Number</v>
      </c>
      <c r="K148" s="79"/>
      <c r="L148" s="32" t="s">
        <v>1055</v>
      </c>
      <c r="M148" s="80"/>
      <c r="N148" s="92"/>
    </row>
    <row r="149" spans="1:14" s="20" customFormat="1" ht="15" customHeight="1" x14ac:dyDescent="0.25">
      <c r="A149" s="24" t="s">
        <v>54</v>
      </c>
      <c r="B149" s="21" t="s">
        <v>1056</v>
      </c>
      <c r="C149" s="21"/>
      <c r="D149" s="21" t="str">
        <f>Attributes[[#This Row],[ATTRIBUTE NAME]]</f>
        <v>VFD2 Description</v>
      </c>
      <c r="E149" s="21"/>
      <c r="F149" s="21" t="str">
        <f>_xlfn.CONCAT("UCSF ",Attributes[[#This Row],[ATTRIBUTE NAME]])</f>
        <v>UCSF VFD2 Description</v>
      </c>
      <c r="G149" s="21" t="s">
        <v>154</v>
      </c>
      <c r="H149" s="27" t="s">
        <v>787</v>
      </c>
      <c r="I149" s="27" t="s">
        <v>773</v>
      </c>
      <c r="J149" s="27" t="str">
        <f>_xlfn.CONCAT("COBie", ".", Attributes[[#This Row],[SHEET]], ".", Attributes[[#This Row],[REVIT PARAMETER NAME2]])</f>
        <v>COBie.Attribute.UCSF VFD2 Description</v>
      </c>
      <c r="K149" s="79"/>
      <c r="L149" s="32" t="s">
        <v>1057</v>
      </c>
      <c r="M149" s="80"/>
      <c r="N149" s="92"/>
    </row>
    <row r="150" spans="1:14" s="20" customFormat="1" ht="15" customHeight="1" x14ac:dyDescent="0.25">
      <c r="A150" s="24" t="s">
        <v>54</v>
      </c>
      <c r="B150" s="21" t="s">
        <v>1058</v>
      </c>
      <c r="C150" s="21"/>
      <c r="D150" s="21" t="str">
        <f>Attributes[[#This Row],[ATTRIBUTE NAME]]</f>
        <v>VFD2 Manufacturer</v>
      </c>
      <c r="E150" s="21"/>
      <c r="F150" s="21" t="str">
        <f>_xlfn.CONCAT("UCSF ",Attributes[[#This Row],[ATTRIBUTE NAME]])</f>
        <v>UCSF VFD2 Manufacturer</v>
      </c>
      <c r="G150" s="21" t="s">
        <v>154</v>
      </c>
      <c r="H150" s="27" t="s">
        <v>787</v>
      </c>
      <c r="I150" s="27" t="s">
        <v>773</v>
      </c>
      <c r="J150" s="27" t="str">
        <f>_xlfn.CONCAT("COBie", ".", Attributes[[#This Row],[SHEET]], ".", Attributes[[#This Row],[REVIT PARAMETER NAME2]])</f>
        <v>COBie.Attribute.UCSF VFD2 Manufacturer</v>
      </c>
      <c r="K150" s="79"/>
      <c r="L150" s="32" t="s">
        <v>1059</v>
      </c>
      <c r="M150" s="80"/>
      <c r="N150" s="92"/>
    </row>
    <row r="151" spans="1:14" s="20" customFormat="1" ht="15" customHeight="1" x14ac:dyDescent="0.25">
      <c r="A151" s="24" t="s">
        <v>54</v>
      </c>
      <c r="B151" s="21" t="s">
        <v>1060</v>
      </c>
      <c r="C151" s="21"/>
      <c r="D151" s="21" t="str">
        <f>Attributes[[#This Row],[ATTRIBUTE NAME]]</f>
        <v>VFD2 Model Number</v>
      </c>
      <c r="E151" s="21"/>
      <c r="F151" s="21" t="str">
        <f>_xlfn.CONCAT("UCSF ",Attributes[[#This Row],[ATTRIBUTE NAME]])</f>
        <v>UCSF VFD2 Model Number</v>
      </c>
      <c r="G151" s="21" t="s">
        <v>154</v>
      </c>
      <c r="H151" s="27" t="s">
        <v>787</v>
      </c>
      <c r="I151" s="27" t="s">
        <v>773</v>
      </c>
      <c r="J151" s="27" t="str">
        <f>_xlfn.CONCAT("COBie", ".", Attributes[[#This Row],[SHEET]], ".", Attributes[[#This Row],[REVIT PARAMETER NAME2]])</f>
        <v>COBie.Attribute.UCSF VFD2 Model Number</v>
      </c>
      <c r="K151" s="79"/>
      <c r="L151" s="32" t="s">
        <v>1061</v>
      </c>
      <c r="M151" s="80"/>
      <c r="N151" s="92"/>
    </row>
    <row r="152" spans="1:14" s="20" customFormat="1" ht="15" customHeight="1" x14ac:dyDescent="0.25">
      <c r="A152" s="24" t="s">
        <v>54</v>
      </c>
      <c r="B152" s="21" t="s">
        <v>1062</v>
      </c>
      <c r="C152" s="21"/>
      <c r="D152" s="21" t="str">
        <f>Attributes[[#This Row],[ATTRIBUTE NAME]]</f>
        <v>VFD2 Rating</v>
      </c>
      <c r="E152" s="21"/>
      <c r="F152" s="21" t="str">
        <f>_xlfn.CONCAT("UCSF ",Attributes[[#This Row],[ATTRIBUTE NAME]])</f>
        <v>UCSF VFD2 Rating</v>
      </c>
      <c r="G152" s="21"/>
      <c r="H152" s="27" t="s">
        <v>787</v>
      </c>
      <c r="I152" s="27" t="s">
        <v>773</v>
      </c>
      <c r="J152" s="27" t="str">
        <f>_xlfn.CONCAT("COBie", ".", Attributes[[#This Row],[SHEET]], ".", Attributes[[#This Row],[REVIT PARAMETER NAME2]])</f>
        <v>COBie.Attribute.UCSF VFD2 Rating</v>
      </c>
      <c r="K152" s="79"/>
      <c r="L152" s="32" t="s">
        <v>1063</v>
      </c>
      <c r="M152" s="80"/>
      <c r="N152" s="92"/>
    </row>
    <row r="153" spans="1:14" s="20" customFormat="1" ht="15" customHeight="1" x14ac:dyDescent="0.25">
      <c r="A153" s="24" t="s">
        <v>54</v>
      </c>
      <c r="B153" s="21" t="s">
        <v>1064</v>
      </c>
      <c r="C153" s="21"/>
      <c r="D153" s="21" t="str">
        <f>Attributes[[#This Row],[ATTRIBUTE NAME]]</f>
        <v>VFD2 Serial Number</v>
      </c>
      <c r="E153" s="21"/>
      <c r="F153" s="21" t="str">
        <f>_xlfn.CONCAT("UCSF ",Attributes[[#This Row],[ATTRIBUTE NAME]])</f>
        <v>UCSF VFD2 Serial Number</v>
      </c>
      <c r="G153" s="21" t="s">
        <v>154</v>
      </c>
      <c r="H153" s="27" t="s">
        <v>787</v>
      </c>
      <c r="I153" s="27" t="s">
        <v>773</v>
      </c>
      <c r="J153" s="27" t="str">
        <f>_xlfn.CONCAT("COBie", ".", Attributes[[#This Row],[SHEET]], ".", Attributes[[#This Row],[REVIT PARAMETER NAME2]])</f>
        <v>COBie.Attribute.UCSF VFD2 Serial Number</v>
      </c>
      <c r="K153" s="79"/>
      <c r="L153" s="32" t="s">
        <v>1065</v>
      </c>
      <c r="M153" s="80"/>
      <c r="N153" s="92"/>
    </row>
    <row r="154" spans="1:14" s="20" customFormat="1" ht="15" customHeight="1" x14ac:dyDescent="0.25">
      <c r="A154" s="24" t="s">
        <v>54</v>
      </c>
      <c r="B154" s="21" t="s">
        <v>1066</v>
      </c>
      <c r="C154" s="21"/>
      <c r="D154" s="21" t="str">
        <f>Attributes[[#This Row],[ATTRIBUTE NAME]]</f>
        <v>VFD2 Tag Number</v>
      </c>
      <c r="E154" s="21"/>
      <c r="F154" s="21" t="str">
        <f>_xlfn.CONCAT("UCSF ",Attributes[[#This Row],[ATTRIBUTE NAME]])</f>
        <v>UCSF VFD2 Tag Number</v>
      </c>
      <c r="G154" s="21"/>
      <c r="H154" s="27" t="s">
        <v>787</v>
      </c>
      <c r="I154" s="27" t="s">
        <v>773</v>
      </c>
      <c r="J154" s="27" t="str">
        <f>_xlfn.CONCAT("COBie", ".", Attributes[[#This Row],[SHEET]], ".", Attributes[[#This Row],[REVIT PARAMETER NAME2]])</f>
        <v>COBie.Attribute.UCSF VFD2 Tag Number</v>
      </c>
      <c r="K154" s="79"/>
      <c r="L154" s="32" t="s">
        <v>1067</v>
      </c>
      <c r="M154" s="80"/>
      <c r="N154" s="92"/>
    </row>
    <row r="155" spans="1:14" s="20" customFormat="1" ht="15" customHeight="1" x14ac:dyDescent="0.25">
      <c r="A155" s="24" t="s">
        <v>54</v>
      </c>
      <c r="B155" s="21" t="s">
        <v>1068</v>
      </c>
      <c r="C155" s="21"/>
      <c r="D155" s="21" t="str">
        <f>Attributes[[#This Row],[ATTRIBUTE NAME]]</f>
        <v>VFD3 Description</v>
      </c>
      <c r="E155" s="21"/>
      <c r="F155" s="21" t="str">
        <f>_xlfn.CONCAT("UCSF ",Attributes[[#This Row],[ATTRIBUTE NAME]])</f>
        <v>UCSF VFD3 Description</v>
      </c>
      <c r="G155" s="21" t="s">
        <v>154</v>
      </c>
      <c r="H155" s="27" t="s">
        <v>787</v>
      </c>
      <c r="I155" s="27" t="s">
        <v>773</v>
      </c>
      <c r="J155" s="27" t="str">
        <f>_xlfn.CONCAT("COBie", ".", Attributes[[#This Row],[SHEET]], ".", Attributes[[#This Row],[REVIT PARAMETER NAME2]])</f>
        <v>COBie.Attribute.UCSF VFD3 Description</v>
      </c>
      <c r="K155" s="79"/>
      <c r="L155" s="32" t="s">
        <v>1069</v>
      </c>
      <c r="M155" s="80"/>
      <c r="N155" s="92"/>
    </row>
    <row r="156" spans="1:14" s="20" customFormat="1" ht="15" customHeight="1" x14ac:dyDescent="0.25">
      <c r="A156" s="24" t="s">
        <v>54</v>
      </c>
      <c r="B156" s="21" t="s">
        <v>1070</v>
      </c>
      <c r="C156" s="21"/>
      <c r="D156" s="21" t="str">
        <f>Attributes[[#This Row],[ATTRIBUTE NAME]]</f>
        <v>VFD3 Manufacturer</v>
      </c>
      <c r="E156" s="21"/>
      <c r="F156" s="21" t="str">
        <f>_xlfn.CONCAT("UCSF ",Attributes[[#This Row],[ATTRIBUTE NAME]])</f>
        <v>UCSF VFD3 Manufacturer</v>
      </c>
      <c r="G156" s="21" t="s">
        <v>154</v>
      </c>
      <c r="H156" s="27" t="s">
        <v>787</v>
      </c>
      <c r="I156" s="27" t="s">
        <v>773</v>
      </c>
      <c r="J156" s="27" t="str">
        <f>_xlfn.CONCAT("COBie", ".", Attributes[[#This Row],[SHEET]], ".", Attributes[[#This Row],[REVIT PARAMETER NAME2]])</f>
        <v>COBie.Attribute.UCSF VFD3 Manufacturer</v>
      </c>
      <c r="K156" s="79"/>
      <c r="L156" s="32" t="s">
        <v>1071</v>
      </c>
      <c r="M156" s="80"/>
      <c r="N156" s="92"/>
    </row>
    <row r="157" spans="1:14" s="20" customFormat="1" ht="15" customHeight="1" x14ac:dyDescent="0.25">
      <c r="A157" s="24" t="s">
        <v>54</v>
      </c>
      <c r="B157" s="21" t="s">
        <v>1072</v>
      </c>
      <c r="C157" s="21"/>
      <c r="D157" s="21" t="str">
        <f>Attributes[[#This Row],[ATTRIBUTE NAME]]</f>
        <v>VFD3 Model Number</v>
      </c>
      <c r="E157" s="21"/>
      <c r="F157" s="21" t="str">
        <f>_xlfn.CONCAT("UCSF ",Attributes[[#This Row],[ATTRIBUTE NAME]])</f>
        <v>UCSF VFD3 Model Number</v>
      </c>
      <c r="G157" s="21" t="s">
        <v>154</v>
      </c>
      <c r="H157" s="27" t="s">
        <v>787</v>
      </c>
      <c r="I157" s="27" t="s">
        <v>773</v>
      </c>
      <c r="J157" s="27" t="str">
        <f>_xlfn.CONCAT("COBie", ".", Attributes[[#This Row],[SHEET]], ".", Attributes[[#This Row],[REVIT PARAMETER NAME2]])</f>
        <v>COBie.Attribute.UCSF VFD3 Model Number</v>
      </c>
      <c r="K157" s="79"/>
      <c r="L157" s="32" t="s">
        <v>1073</v>
      </c>
      <c r="M157" s="80"/>
      <c r="N157" s="92"/>
    </row>
    <row r="158" spans="1:14" s="20" customFormat="1" ht="15" customHeight="1" x14ac:dyDescent="0.25">
      <c r="A158" s="24" t="s">
        <v>54</v>
      </c>
      <c r="B158" s="21" t="s">
        <v>1074</v>
      </c>
      <c r="C158" s="21"/>
      <c r="D158" s="21" t="str">
        <f>Attributes[[#This Row],[ATTRIBUTE NAME]]</f>
        <v>VFD3 Rating</v>
      </c>
      <c r="E158" s="21"/>
      <c r="F158" s="21" t="str">
        <f>_xlfn.CONCAT("UCSF ",Attributes[[#This Row],[ATTRIBUTE NAME]])</f>
        <v>UCSF VFD3 Rating</v>
      </c>
      <c r="G158" s="21"/>
      <c r="H158" s="27" t="s">
        <v>787</v>
      </c>
      <c r="I158" s="27" t="s">
        <v>773</v>
      </c>
      <c r="J158" s="27" t="str">
        <f>_xlfn.CONCAT("COBie", ".", Attributes[[#This Row],[SHEET]], ".", Attributes[[#This Row],[REVIT PARAMETER NAME2]])</f>
        <v>COBie.Attribute.UCSF VFD3 Rating</v>
      </c>
      <c r="K158" s="79"/>
      <c r="L158" s="32" t="s">
        <v>1075</v>
      </c>
      <c r="M158" s="80"/>
      <c r="N158" s="92"/>
    </row>
    <row r="159" spans="1:14" s="20" customFormat="1" ht="15" customHeight="1" x14ac:dyDescent="0.25">
      <c r="A159" s="24" t="s">
        <v>54</v>
      </c>
      <c r="B159" s="21" t="s">
        <v>1076</v>
      </c>
      <c r="C159" s="21"/>
      <c r="D159" s="21" t="str">
        <f>Attributes[[#This Row],[ATTRIBUTE NAME]]</f>
        <v>VFD3 Serial Number</v>
      </c>
      <c r="E159" s="21"/>
      <c r="F159" s="21" t="str">
        <f>_xlfn.CONCAT("UCSF ",Attributes[[#This Row],[ATTRIBUTE NAME]])</f>
        <v>UCSF VFD3 Serial Number</v>
      </c>
      <c r="G159" s="21" t="s">
        <v>154</v>
      </c>
      <c r="H159" s="27" t="s">
        <v>787</v>
      </c>
      <c r="I159" s="27" t="s">
        <v>773</v>
      </c>
      <c r="J159" s="27" t="str">
        <f>_xlfn.CONCAT("COBie", ".", Attributes[[#This Row],[SHEET]], ".", Attributes[[#This Row],[REVIT PARAMETER NAME2]])</f>
        <v>COBie.Attribute.UCSF VFD3 Serial Number</v>
      </c>
      <c r="K159" s="79"/>
      <c r="L159" s="32" t="s">
        <v>1077</v>
      </c>
      <c r="M159" s="80"/>
      <c r="N159" s="92"/>
    </row>
    <row r="160" spans="1:14" s="20" customFormat="1" ht="15" customHeight="1" x14ac:dyDescent="0.25">
      <c r="A160" s="24" t="s">
        <v>54</v>
      </c>
      <c r="B160" s="21" t="s">
        <v>1078</v>
      </c>
      <c r="C160" s="21"/>
      <c r="D160" s="21" t="str">
        <f>Attributes[[#This Row],[ATTRIBUTE NAME]]</f>
        <v>VFD3 Tag Number</v>
      </c>
      <c r="E160" s="21"/>
      <c r="F160" s="21" t="str">
        <f>_xlfn.CONCAT("UCSF ",Attributes[[#This Row],[ATTRIBUTE NAME]])</f>
        <v>UCSF VFD3 Tag Number</v>
      </c>
      <c r="G160" s="21"/>
      <c r="H160" s="27" t="s">
        <v>787</v>
      </c>
      <c r="I160" s="27" t="s">
        <v>773</v>
      </c>
      <c r="J160" s="27" t="str">
        <f>_xlfn.CONCAT("COBie", ".", Attributes[[#This Row],[SHEET]], ".", Attributes[[#This Row],[REVIT PARAMETER NAME2]])</f>
        <v>COBie.Attribute.UCSF VFD3 Tag Number</v>
      </c>
      <c r="K160" s="79"/>
      <c r="L160" s="32" t="s">
        <v>1079</v>
      </c>
      <c r="M160" s="80"/>
      <c r="N160" s="92"/>
    </row>
    <row r="161" spans="1:14" s="20" customFormat="1" ht="15" customHeight="1" x14ac:dyDescent="0.25">
      <c r="A161" s="24" t="s">
        <v>54</v>
      </c>
      <c r="B161" s="21" t="s">
        <v>1080</v>
      </c>
      <c r="C161" s="21"/>
      <c r="D161" s="21" t="str">
        <f>Attributes[[#This Row],[ATTRIBUTE NAME]]</f>
        <v>VFD4 Description</v>
      </c>
      <c r="E161" s="21"/>
      <c r="F161" s="21" t="str">
        <f>_xlfn.CONCAT("UCSF ",Attributes[[#This Row],[ATTRIBUTE NAME]])</f>
        <v>UCSF VFD4 Description</v>
      </c>
      <c r="G161" s="21" t="s">
        <v>154</v>
      </c>
      <c r="H161" s="27" t="s">
        <v>787</v>
      </c>
      <c r="I161" s="27" t="s">
        <v>773</v>
      </c>
      <c r="J161" s="27" t="str">
        <f>_xlfn.CONCAT("COBie", ".", Attributes[[#This Row],[SHEET]], ".", Attributes[[#This Row],[REVIT PARAMETER NAME2]])</f>
        <v>COBie.Attribute.UCSF VFD4 Description</v>
      </c>
      <c r="K161" s="79"/>
      <c r="L161" s="32" t="s">
        <v>1081</v>
      </c>
      <c r="M161" s="80"/>
      <c r="N161" s="92"/>
    </row>
    <row r="162" spans="1:14" s="20" customFormat="1" ht="15" customHeight="1" x14ac:dyDescent="0.25">
      <c r="A162" s="24" t="s">
        <v>54</v>
      </c>
      <c r="B162" s="21" t="s">
        <v>1082</v>
      </c>
      <c r="C162" s="21"/>
      <c r="D162" s="21" t="str">
        <f>Attributes[[#This Row],[ATTRIBUTE NAME]]</f>
        <v>VFD4 Manufacturer</v>
      </c>
      <c r="E162" s="21"/>
      <c r="F162" s="21" t="str">
        <f>_xlfn.CONCAT("UCSF ",Attributes[[#This Row],[ATTRIBUTE NAME]])</f>
        <v>UCSF VFD4 Manufacturer</v>
      </c>
      <c r="G162" s="21" t="s">
        <v>154</v>
      </c>
      <c r="H162" s="27" t="s">
        <v>787</v>
      </c>
      <c r="I162" s="27" t="s">
        <v>773</v>
      </c>
      <c r="J162" s="27" t="str">
        <f>_xlfn.CONCAT("COBie", ".", Attributes[[#This Row],[SHEET]], ".", Attributes[[#This Row],[REVIT PARAMETER NAME2]])</f>
        <v>COBie.Attribute.UCSF VFD4 Manufacturer</v>
      </c>
      <c r="K162" s="79"/>
      <c r="L162" s="32" t="s">
        <v>1083</v>
      </c>
      <c r="M162" s="80"/>
      <c r="N162" s="92"/>
    </row>
    <row r="163" spans="1:14" s="20" customFormat="1" ht="15" customHeight="1" x14ac:dyDescent="0.25">
      <c r="A163" s="24" t="s">
        <v>54</v>
      </c>
      <c r="B163" s="21" t="s">
        <v>1084</v>
      </c>
      <c r="C163" s="21"/>
      <c r="D163" s="21" t="str">
        <f>Attributes[[#This Row],[ATTRIBUTE NAME]]</f>
        <v>VFD4 Model Number</v>
      </c>
      <c r="E163" s="21"/>
      <c r="F163" s="21" t="str">
        <f>_xlfn.CONCAT("UCSF ",Attributes[[#This Row],[ATTRIBUTE NAME]])</f>
        <v>UCSF VFD4 Model Number</v>
      </c>
      <c r="G163" s="21" t="s">
        <v>154</v>
      </c>
      <c r="H163" s="27" t="s">
        <v>787</v>
      </c>
      <c r="I163" s="27" t="s">
        <v>773</v>
      </c>
      <c r="J163" s="27" t="str">
        <f>_xlfn.CONCAT("COBie", ".", Attributes[[#This Row],[SHEET]], ".", Attributes[[#This Row],[REVIT PARAMETER NAME2]])</f>
        <v>COBie.Attribute.UCSF VFD4 Model Number</v>
      </c>
      <c r="K163" s="79"/>
      <c r="L163" s="32" t="s">
        <v>1085</v>
      </c>
      <c r="M163" s="80"/>
      <c r="N163" s="92"/>
    </row>
    <row r="164" spans="1:14" s="20" customFormat="1" ht="15" customHeight="1" x14ac:dyDescent="0.25">
      <c r="A164" s="24" t="s">
        <v>54</v>
      </c>
      <c r="B164" s="21" t="s">
        <v>1086</v>
      </c>
      <c r="C164" s="21"/>
      <c r="D164" s="21" t="str">
        <f>Attributes[[#This Row],[ATTRIBUTE NAME]]</f>
        <v>VFD4 Rating</v>
      </c>
      <c r="E164" s="21"/>
      <c r="F164" s="21" t="str">
        <f>_xlfn.CONCAT("UCSF ",Attributes[[#This Row],[ATTRIBUTE NAME]])</f>
        <v>UCSF VFD4 Rating</v>
      </c>
      <c r="G164" s="21"/>
      <c r="H164" s="27" t="s">
        <v>787</v>
      </c>
      <c r="I164" s="27" t="s">
        <v>773</v>
      </c>
      <c r="J164" s="27" t="str">
        <f>_xlfn.CONCAT("COBie", ".", Attributes[[#This Row],[SHEET]], ".", Attributes[[#This Row],[REVIT PARAMETER NAME2]])</f>
        <v>COBie.Attribute.UCSF VFD4 Rating</v>
      </c>
      <c r="K164" s="79"/>
      <c r="L164" s="32" t="s">
        <v>1087</v>
      </c>
      <c r="M164" s="80"/>
      <c r="N164" s="92"/>
    </row>
    <row r="165" spans="1:14" s="20" customFormat="1" ht="15" customHeight="1" x14ac:dyDescent="0.25">
      <c r="A165" s="24" t="s">
        <v>54</v>
      </c>
      <c r="B165" s="21" t="s">
        <v>1088</v>
      </c>
      <c r="C165" s="21"/>
      <c r="D165" s="21" t="str">
        <f>Attributes[[#This Row],[ATTRIBUTE NAME]]</f>
        <v>VFD4 Serial Number</v>
      </c>
      <c r="E165" s="21"/>
      <c r="F165" s="21" t="str">
        <f>_xlfn.CONCAT("UCSF ",Attributes[[#This Row],[ATTRIBUTE NAME]])</f>
        <v>UCSF VFD4 Serial Number</v>
      </c>
      <c r="G165" s="21" t="s">
        <v>154</v>
      </c>
      <c r="H165" s="27" t="s">
        <v>787</v>
      </c>
      <c r="I165" s="27" t="s">
        <v>773</v>
      </c>
      <c r="J165" s="27" t="str">
        <f>_xlfn.CONCAT("COBie", ".", Attributes[[#This Row],[SHEET]], ".", Attributes[[#This Row],[REVIT PARAMETER NAME2]])</f>
        <v>COBie.Attribute.UCSF VFD4 Serial Number</v>
      </c>
      <c r="K165" s="79"/>
      <c r="L165" s="32" t="s">
        <v>1089</v>
      </c>
      <c r="M165" s="80"/>
      <c r="N165" s="92"/>
    </row>
    <row r="166" spans="1:14" s="20" customFormat="1" ht="15" customHeight="1" x14ac:dyDescent="0.25">
      <c r="A166" s="24" t="s">
        <v>54</v>
      </c>
      <c r="B166" s="21" t="s">
        <v>1090</v>
      </c>
      <c r="C166" s="21"/>
      <c r="D166" s="21" t="str">
        <f>Attributes[[#This Row],[ATTRIBUTE NAME]]</f>
        <v>VFD4 Tag Number</v>
      </c>
      <c r="E166" s="21"/>
      <c r="F166" s="21" t="str">
        <f>_xlfn.CONCAT("UCSF ",Attributes[[#This Row],[ATTRIBUTE NAME]])</f>
        <v>UCSF VFD4 Tag Number</v>
      </c>
      <c r="G166" s="21"/>
      <c r="H166" s="27" t="s">
        <v>787</v>
      </c>
      <c r="I166" s="27" t="s">
        <v>773</v>
      </c>
      <c r="J166" s="27" t="str">
        <f>_xlfn.CONCAT("COBie", ".", Attributes[[#This Row],[SHEET]], ".", Attributes[[#This Row],[REVIT PARAMETER NAME2]])</f>
        <v>COBie.Attribute.UCSF VFD4 Tag Number</v>
      </c>
      <c r="K166" s="79"/>
      <c r="L166" s="32" t="s">
        <v>1091</v>
      </c>
      <c r="M166" s="80"/>
      <c r="N166" s="92"/>
    </row>
    <row r="167" spans="1:14" s="20" customFormat="1" ht="15" customHeight="1" x14ac:dyDescent="0.25">
      <c r="A167" s="24" t="s">
        <v>54</v>
      </c>
      <c r="B167" s="21" t="s">
        <v>1092</v>
      </c>
      <c r="C167" s="21"/>
      <c r="D167" s="21" t="str">
        <f>Attributes[[#This Row],[ATTRIBUTE NAME]]</f>
        <v>VFD5 Description</v>
      </c>
      <c r="E167" s="21"/>
      <c r="F167" s="21" t="str">
        <f>_xlfn.CONCAT("UCSF ",Attributes[[#This Row],[ATTRIBUTE NAME]])</f>
        <v>UCSF VFD5 Description</v>
      </c>
      <c r="G167" s="21" t="s">
        <v>154</v>
      </c>
      <c r="H167" s="27" t="s">
        <v>787</v>
      </c>
      <c r="I167" s="27" t="s">
        <v>773</v>
      </c>
      <c r="J167" s="27" t="str">
        <f>_xlfn.CONCAT("COBie", ".", Attributes[[#This Row],[SHEET]], ".", Attributes[[#This Row],[REVIT PARAMETER NAME2]])</f>
        <v>COBie.Attribute.UCSF VFD5 Description</v>
      </c>
      <c r="K167" s="79"/>
      <c r="L167" s="32" t="s">
        <v>1093</v>
      </c>
      <c r="M167" s="80"/>
      <c r="N167" s="92"/>
    </row>
    <row r="168" spans="1:14" s="20" customFormat="1" ht="15" customHeight="1" x14ac:dyDescent="0.25">
      <c r="A168" s="24" t="s">
        <v>54</v>
      </c>
      <c r="B168" s="21" t="s">
        <v>1094</v>
      </c>
      <c r="C168" s="21"/>
      <c r="D168" s="21" t="str">
        <f>Attributes[[#This Row],[ATTRIBUTE NAME]]</f>
        <v>VFD5 Manufacturer</v>
      </c>
      <c r="E168" s="21"/>
      <c r="F168" s="21" t="str">
        <f>_xlfn.CONCAT("UCSF ",Attributes[[#This Row],[ATTRIBUTE NAME]])</f>
        <v>UCSF VFD5 Manufacturer</v>
      </c>
      <c r="G168" s="21" t="s">
        <v>154</v>
      </c>
      <c r="H168" s="27" t="s">
        <v>787</v>
      </c>
      <c r="I168" s="27" t="s">
        <v>773</v>
      </c>
      <c r="J168" s="27" t="str">
        <f>_xlfn.CONCAT("COBie", ".", Attributes[[#This Row],[SHEET]], ".", Attributes[[#This Row],[REVIT PARAMETER NAME2]])</f>
        <v>COBie.Attribute.UCSF VFD5 Manufacturer</v>
      </c>
      <c r="K168" s="79"/>
      <c r="L168" s="32" t="s">
        <v>1095</v>
      </c>
      <c r="M168" s="80"/>
      <c r="N168" s="92"/>
    </row>
    <row r="169" spans="1:14" s="20" customFormat="1" ht="15" customHeight="1" x14ac:dyDescent="0.25">
      <c r="A169" s="24" t="s">
        <v>54</v>
      </c>
      <c r="B169" s="21" t="s">
        <v>1096</v>
      </c>
      <c r="C169" s="21"/>
      <c r="D169" s="21" t="str">
        <f>Attributes[[#This Row],[ATTRIBUTE NAME]]</f>
        <v>VFD5 Model Number</v>
      </c>
      <c r="E169" s="21"/>
      <c r="F169" s="21" t="str">
        <f>_xlfn.CONCAT("UCSF ",Attributes[[#This Row],[ATTRIBUTE NAME]])</f>
        <v>UCSF VFD5 Model Number</v>
      </c>
      <c r="G169" s="21" t="s">
        <v>154</v>
      </c>
      <c r="H169" s="27" t="s">
        <v>787</v>
      </c>
      <c r="I169" s="27" t="s">
        <v>773</v>
      </c>
      <c r="J169" s="27" t="str">
        <f>_xlfn.CONCAT("COBie", ".", Attributes[[#This Row],[SHEET]], ".", Attributes[[#This Row],[REVIT PARAMETER NAME2]])</f>
        <v>COBie.Attribute.UCSF VFD5 Model Number</v>
      </c>
      <c r="K169" s="79"/>
      <c r="L169" s="32" t="s">
        <v>1097</v>
      </c>
      <c r="M169" s="80"/>
      <c r="N169" s="92"/>
    </row>
    <row r="170" spans="1:14" s="20" customFormat="1" ht="15" customHeight="1" x14ac:dyDescent="0.25">
      <c r="A170" s="24" t="s">
        <v>54</v>
      </c>
      <c r="B170" s="21" t="s">
        <v>1098</v>
      </c>
      <c r="C170" s="21"/>
      <c r="D170" s="21" t="str">
        <f>Attributes[[#This Row],[ATTRIBUTE NAME]]</f>
        <v>VFD5 Rating</v>
      </c>
      <c r="E170" s="21"/>
      <c r="F170" s="21" t="str">
        <f>_xlfn.CONCAT("UCSF ",Attributes[[#This Row],[ATTRIBUTE NAME]])</f>
        <v>UCSF VFD5 Rating</v>
      </c>
      <c r="G170" s="21"/>
      <c r="H170" s="27" t="s">
        <v>787</v>
      </c>
      <c r="I170" s="27" t="s">
        <v>773</v>
      </c>
      <c r="J170" s="27" t="str">
        <f>_xlfn.CONCAT("COBie", ".", Attributes[[#This Row],[SHEET]], ".", Attributes[[#This Row],[REVIT PARAMETER NAME2]])</f>
        <v>COBie.Attribute.UCSF VFD5 Rating</v>
      </c>
      <c r="K170" s="79"/>
      <c r="L170" s="32" t="s">
        <v>1099</v>
      </c>
      <c r="M170" s="80"/>
      <c r="N170" s="92"/>
    </row>
    <row r="171" spans="1:14" s="20" customFormat="1" ht="15" customHeight="1" x14ac:dyDescent="0.25">
      <c r="A171" s="24" t="s">
        <v>54</v>
      </c>
      <c r="B171" s="21" t="s">
        <v>1100</v>
      </c>
      <c r="C171" s="21"/>
      <c r="D171" s="21" t="str">
        <f>Attributes[[#This Row],[ATTRIBUTE NAME]]</f>
        <v>VFD5 Serial Number</v>
      </c>
      <c r="E171" s="21"/>
      <c r="F171" s="21" t="str">
        <f>_xlfn.CONCAT("UCSF ",Attributes[[#This Row],[ATTRIBUTE NAME]])</f>
        <v>UCSF VFD5 Serial Number</v>
      </c>
      <c r="G171" s="21" t="s">
        <v>154</v>
      </c>
      <c r="H171" s="27" t="s">
        <v>787</v>
      </c>
      <c r="I171" s="27" t="s">
        <v>773</v>
      </c>
      <c r="J171" s="27" t="str">
        <f>_xlfn.CONCAT("COBie", ".", Attributes[[#This Row],[SHEET]], ".", Attributes[[#This Row],[REVIT PARAMETER NAME2]])</f>
        <v>COBie.Attribute.UCSF VFD5 Serial Number</v>
      </c>
      <c r="K171" s="79"/>
      <c r="L171" s="32" t="s">
        <v>1101</v>
      </c>
      <c r="M171" s="80"/>
      <c r="N171" s="92"/>
    </row>
    <row r="172" spans="1:14" s="20" customFormat="1" ht="15" customHeight="1" x14ac:dyDescent="0.25">
      <c r="A172" s="24" t="s">
        <v>54</v>
      </c>
      <c r="B172" s="21" t="s">
        <v>1102</v>
      </c>
      <c r="C172" s="21"/>
      <c r="D172" s="21" t="str">
        <f>Attributes[[#This Row],[ATTRIBUTE NAME]]</f>
        <v>VFD5 Tag Number</v>
      </c>
      <c r="E172" s="21"/>
      <c r="F172" s="21" t="str">
        <f>_xlfn.CONCAT("UCSF ",Attributes[[#This Row],[ATTRIBUTE NAME]])</f>
        <v>UCSF VFD5 Tag Number</v>
      </c>
      <c r="G172" s="21"/>
      <c r="H172" s="27" t="s">
        <v>787</v>
      </c>
      <c r="I172" s="27" t="s">
        <v>773</v>
      </c>
      <c r="J172" s="27" t="str">
        <f>_xlfn.CONCAT("COBie", ".", Attributes[[#This Row],[SHEET]], ".", Attributes[[#This Row],[REVIT PARAMETER NAME2]])</f>
        <v>COBie.Attribute.UCSF VFD5 Tag Number</v>
      </c>
      <c r="K172" s="79"/>
      <c r="L172" s="32" t="s">
        <v>1103</v>
      </c>
      <c r="M172" s="80"/>
      <c r="N172" s="92"/>
    </row>
    <row r="173" spans="1:14" s="20" customFormat="1" ht="15" customHeight="1" x14ac:dyDescent="0.25">
      <c r="A173" s="21" t="s">
        <v>1104</v>
      </c>
      <c r="B173" s="21" t="s">
        <v>1105</v>
      </c>
      <c r="C173" s="21"/>
      <c r="D173" s="21" t="str">
        <f>Attributes[[#This Row],[ATTRIBUTE NAME]]</f>
        <v>V-Belt quantity</v>
      </c>
      <c r="E173" s="21"/>
      <c r="F173" s="21" t="s">
        <v>1106</v>
      </c>
      <c r="G173" s="21" t="s">
        <v>154</v>
      </c>
      <c r="H173" s="27" t="s">
        <v>787</v>
      </c>
      <c r="I173" s="27" t="s">
        <v>773</v>
      </c>
      <c r="J173" s="27" t="str">
        <f>_xlfn.CONCAT("COBie", ".", Attributes[[#This Row],[SHEET]], ".", Attributes[[#This Row],[REVIT PARAMETER NAME2]])</f>
        <v>COBie.Attribute.UCSF V-Belt Qty</v>
      </c>
      <c r="K173" s="79" t="s">
        <v>1107</v>
      </c>
      <c r="L173" s="23" t="s">
        <v>1108</v>
      </c>
      <c r="M173" s="80" t="s">
        <v>1109</v>
      </c>
      <c r="N173" s="92"/>
    </row>
    <row r="174" spans="1:14" s="20" customFormat="1" ht="15" customHeight="1" x14ac:dyDescent="0.25">
      <c r="A174" s="21" t="s">
        <v>1104</v>
      </c>
      <c r="B174" s="21" t="s">
        <v>1110</v>
      </c>
      <c r="C174" s="21"/>
      <c r="D174" s="21" t="str">
        <f>Attributes[[#This Row],[ATTRIBUTE NAME]]</f>
        <v>V-Belt size</v>
      </c>
      <c r="E174" s="21"/>
      <c r="F174" s="21" t="s">
        <v>1111</v>
      </c>
      <c r="G174" s="21" t="s">
        <v>154</v>
      </c>
      <c r="H174" s="27" t="s">
        <v>787</v>
      </c>
      <c r="I174" s="27" t="s">
        <v>773</v>
      </c>
      <c r="J174" s="27" t="str">
        <f>_xlfn.CONCAT("COBie", ".", Attributes[[#This Row],[SHEET]], ".", Attributes[[#This Row],[REVIT PARAMETER NAME2]])</f>
        <v>COBie.Attribute.UCSF V-Belt Size</v>
      </c>
      <c r="K174" s="79" t="s">
        <v>1107</v>
      </c>
      <c r="L174" s="23" t="s">
        <v>1112</v>
      </c>
      <c r="M174" s="80" t="s">
        <v>1109</v>
      </c>
      <c r="N174" s="92"/>
    </row>
    <row r="175" spans="1:14" s="20" customFormat="1" ht="15" customHeight="1" x14ac:dyDescent="0.25">
      <c r="A175" s="21" t="s">
        <v>1113</v>
      </c>
      <c r="B175" s="21" t="s">
        <v>1114</v>
      </c>
      <c r="C175" s="21"/>
      <c r="D175" s="21" t="str">
        <f>Attributes[[#This Row],[ATTRIBUTE NAME]]</f>
        <v>Constant Airflow (CFM)</v>
      </c>
      <c r="E175" s="21"/>
      <c r="F175" s="21" t="s">
        <v>1115</v>
      </c>
      <c r="G175" s="21" t="s">
        <v>1116</v>
      </c>
      <c r="H175" s="27" t="s">
        <v>787</v>
      </c>
      <c r="I175" s="27" t="s">
        <v>773</v>
      </c>
      <c r="J175" s="27" t="str">
        <f>_xlfn.CONCAT("COBie", ".", Attributes[[#This Row],[SHEET]], ".", Attributes[[#This Row],[REVIT PARAMETER NAME2]])</f>
        <v>COBie.Attribute.UCSF CAV Constant Airflow</v>
      </c>
      <c r="K175" s="79"/>
      <c r="L175" s="23"/>
      <c r="M175" s="80"/>
      <c r="N175" s="92"/>
    </row>
    <row r="176" spans="1:14" s="20" customFormat="1" ht="15" customHeight="1" x14ac:dyDescent="0.25">
      <c r="A176" s="21" t="s">
        <v>1113</v>
      </c>
      <c r="B176" s="21" t="s">
        <v>1117</v>
      </c>
      <c r="C176" s="21"/>
      <c r="D176" s="21" t="str">
        <f>Attributes[[#This Row],[ATTRIBUTE NAME]]</f>
        <v>Reheat Coil Capacity</v>
      </c>
      <c r="E176" s="21"/>
      <c r="F176" s="21" t="s">
        <v>1118</v>
      </c>
      <c r="G176" s="21" t="s">
        <v>777</v>
      </c>
      <c r="H176" s="27" t="s">
        <v>787</v>
      </c>
      <c r="I176" s="27" t="s">
        <v>773</v>
      </c>
      <c r="J176" s="27" t="str">
        <f>_xlfn.CONCAT("COBie", ".", Attributes[[#This Row],[SHEET]], ".", Attributes[[#This Row],[REVIT PARAMETER NAME2]])</f>
        <v>COBie.Attribute.UCSF CAV Reheat Coil Capacity</v>
      </c>
      <c r="K176" s="79"/>
      <c r="L176" s="23"/>
      <c r="M176" s="80"/>
      <c r="N176" s="92"/>
    </row>
    <row r="177" spans="1:14" s="20" customFormat="1" ht="15" customHeight="1" x14ac:dyDescent="0.25">
      <c r="A177" s="21" t="s">
        <v>1113</v>
      </c>
      <c r="B177" s="21" t="s">
        <v>1119</v>
      </c>
      <c r="C177" s="21"/>
      <c r="D177" s="21" t="str">
        <f>Attributes[[#This Row],[ATTRIBUTE NAME]]</f>
        <v>Reheat Coil Waterflow (GPM)</v>
      </c>
      <c r="E177" s="21"/>
      <c r="F177" s="21" t="s">
        <v>1120</v>
      </c>
      <c r="G177" s="21" t="s">
        <v>777</v>
      </c>
      <c r="H177" s="27" t="s">
        <v>787</v>
      </c>
      <c r="I177" s="27" t="s">
        <v>773</v>
      </c>
      <c r="J177" s="27" t="str">
        <f>_xlfn.CONCAT("COBie", ".", Attributes[[#This Row],[SHEET]], ".", Attributes[[#This Row],[REVIT PARAMETER NAME2]])</f>
        <v>COBie.Attribute.UCSF CAV Reheat Coil Waterflow (GPM)</v>
      </c>
      <c r="K177" s="79"/>
      <c r="L177" s="23"/>
      <c r="M177" s="80"/>
      <c r="N177" s="92"/>
    </row>
    <row r="178" spans="1:14" s="20" customFormat="1" ht="15" customHeight="1" x14ac:dyDescent="0.25">
      <c r="A178" s="21" t="s">
        <v>1121</v>
      </c>
      <c r="B178" s="21" t="s">
        <v>1122</v>
      </c>
      <c r="C178" s="21"/>
      <c r="D178" s="21" t="str">
        <f>Attributes[[#This Row],[ATTRIBUTE NAME]]</f>
        <v>Number of Compressors</v>
      </c>
      <c r="E178" s="21"/>
      <c r="F178" s="21" t="s">
        <v>1123</v>
      </c>
      <c r="G178" s="21" t="s">
        <v>777</v>
      </c>
      <c r="H178" s="27" t="s">
        <v>787</v>
      </c>
      <c r="I178" s="27" t="s">
        <v>773</v>
      </c>
      <c r="J178" s="27" t="str">
        <f>_xlfn.CONCAT("COBie", ".", Attributes[[#This Row],[SHEET]], ".", Attributes[[#This Row],[REVIT PARAMETER NAME2]])</f>
        <v>COBie.Attribute.UCSF Number of Compressors</v>
      </c>
      <c r="K178" s="79" t="s">
        <v>1107</v>
      </c>
      <c r="L178" s="23" t="s">
        <v>1124</v>
      </c>
      <c r="M178" s="80" t="s">
        <v>1109</v>
      </c>
      <c r="N178" s="92"/>
    </row>
    <row r="179" spans="1:14" s="20" customFormat="1" ht="15" customHeight="1" x14ac:dyDescent="0.25">
      <c r="A179" s="21" t="s">
        <v>1121</v>
      </c>
      <c r="B179" s="21" t="s">
        <v>1125</v>
      </c>
      <c r="C179" s="21"/>
      <c r="D179" s="21" t="str">
        <f>Attributes[[#This Row],[ATTRIBUTE NAME]]</f>
        <v>Number of refrigerant circuits</v>
      </c>
      <c r="E179" s="21"/>
      <c r="F179" s="21" t="s">
        <v>1126</v>
      </c>
      <c r="G179" s="21" t="s">
        <v>777</v>
      </c>
      <c r="H179" s="27" t="s">
        <v>787</v>
      </c>
      <c r="I179" s="27" t="s">
        <v>773</v>
      </c>
      <c r="J179" s="27" t="str">
        <f>_xlfn.CONCAT("COBie", ".", Attributes[[#This Row],[SHEET]], ".", Attributes[[#This Row],[REVIT PARAMETER NAME2]])</f>
        <v>COBie.Attribute.UCSF Number of refrigerant circuits</v>
      </c>
      <c r="K179" s="79"/>
      <c r="L179" s="23"/>
      <c r="M179" s="80"/>
      <c r="N179" s="92"/>
    </row>
    <row r="180" spans="1:14" s="20" customFormat="1" ht="15" customHeight="1" x14ac:dyDescent="0.25">
      <c r="A180" s="21" t="s">
        <v>1121</v>
      </c>
      <c r="B180" s="21" t="s">
        <v>1127</v>
      </c>
      <c r="C180" s="21"/>
      <c r="D180" s="21" t="str">
        <f>Attributes[[#This Row],[ATTRIBUTE NAME]]</f>
        <v>Refigerant charge per circuit</v>
      </c>
      <c r="E180" s="21"/>
      <c r="F180" s="21" t="s">
        <v>1128</v>
      </c>
      <c r="G180" s="21" t="s">
        <v>777</v>
      </c>
      <c r="H180" s="27" t="s">
        <v>787</v>
      </c>
      <c r="I180" s="27" t="s">
        <v>773</v>
      </c>
      <c r="J180" s="27" t="str">
        <f>_xlfn.CONCAT("COBie", ".", Attributes[[#This Row],[SHEET]], ".", Attributes[[#This Row],[REVIT PARAMETER NAME2]])</f>
        <v>COBie.Attribute.UCSF Refigerant charge per circuit</v>
      </c>
      <c r="K180" s="79" t="s">
        <v>1107</v>
      </c>
      <c r="L180" s="23" t="s">
        <v>1129</v>
      </c>
      <c r="M180" s="80" t="s">
        <v>1109</v>
      </c>
      <c r="N180" s="92"/>
    </row>
    <row r="181" spans="1:14" s="20" customFormat="1" ht="15" customHeight="1" x14ac:dyDescent="0.25">
      <c r="A181" s="21" t="s">
        <v>1121</v>
      </c>
      <c r="B181" s="21" t="s">
        <v>1130</v>
      </c>
      <c r="C181" s="21"/>
      <c r="D181" s="21" t="str">
        <f>Attributes[[#This Row],[ATTRIBUTE NAME]]</f>
        <v>Refrigerant type</v>
      </c>
      <c r="E181" s="21"/>
      <c r="F181" s="21" t="s">
        <v>1131</v>
      </c>
      <c r="G181" s="21" t="s">
        <v>154</v>
      </c>
      <c r="H181" s="27" t="s">
        <v>787</v>
      </c>
      <c r="I181" s="27" t="s">
        <v>773</v>
      </c>
      <c r="J181" s="27" t="str">
        <f>_xlfn.CONCAT("COBie", ".", Attributes[[#This Row],[SHEET]], ".", Attributes[[#This Row],[REVIT PARAMETER NAME2]])</f>
        <v>COBie.Attribute.UCSF Refrigerant type</v>
      </c>
      <c r="K181" s="79" t="s">
        <v>1107</v>
      </c>
      <c r="L181" s="23" t="s">
        <v>1132</v>
      </c>
      <c r="M181" s="80" t="s">
        <v>1109</v>
      </c>
      <c r="N181" s="92"/>
    </row>
    <row r="182" spans="1:14" s="20" customFormat="1" ht="15" customHeight="1" x14ac:dyDescent="0.25">
      <c r="A182" s="21" t="s">
        <v>1121</v>
      </c>
      <c r="B182" s="21" t="s">
        <v>1133</v>
      </c>
      <c r="C182" s="21"/>
      <c r="D182" s="21" t="str">
        <f>Attributes[[#This Row],[ATTRIBUTE NAME]]</f>
        <v>Refrigerantion Capacity</v>
      </c>
      <c r="E182" s="21"/>
      <c r="F182" s="21" t="s">
        <v>1134</v>
      </c>
      <c r="G182" s="21" t="s">
        <v>777</v>
      </c>
      <c r="H182" s="27" t="s">
        <v>787</v>
      </c>
      <c r="I182" s="27" t="s">
        <v>773</v>
      </c>
      <c r="J182" s="27" t="str">
        <f>_xlfn.CONCAT("COBie", ".", Attributes[[#This Row],[SHEET]], ".", Attributes[[#This Row],[REVIT PARAMETER NAME2]])</f>
        <v>COBie.Attribute.UCSF Refrigerantion Capacity</v>
      </c>
      <c r="K182" s="79" t="s">
        <v>1107</v>
      </c>
      <c r="L182" s="23" t="s">
        <v>1135</v>
      </c>
      <c r="M182" s="80" t="s">
        <v>1136</v>
      </c>
      <c r="N182" s="92"/>
    </row>
    <row r="183" spans="1:14" s="20" customFormat="1" ht="15" customHeight="1" x14ac:dyDescent="0.25">
      <c r="A183" s="21" t="s">
        <v>1137</v>
      </c>
      <c r="B183" s="21" t="s">
        <v>1138</v>
      </c>
      <c r="C183" s="21"/>
      <c r="D183" s="21" t="str">
        <f>Attributes[[#This Row],[ATTRIBUTE NAME]]</f>
        <v>Air Tank National Board Number</v>
      </c>
      <c r="E183" s="21"/>
      <c r="F183" s="21" t="s">
        <v>1139</v>
      </c>
      <c r="G183" s="21" t="s">
        <v>777</v>
      </c>
      <c r="H183" s="27" t="s">
        <v>787</v>
      </c>
      <c r="I183" s="27" t="s">
        <v>773</v>
      </c>
      <c r="J183" s="27" t="str">
        <f>_xlfn.CONCAT("COBie", ".", Attributes[[#This Row],[SHEET]], ".", Attributes[[#This Row],[REVIT PARAMETER NAME2]])</f>
        <v>COBie.Attribute.UCSF COMP Air Tank National Board Number</v>
      </c>
      <c r="K183" s="79" t="s">
        <v>1107</v>
      </c>
      <c r="L183" s="23" t="s">
        <v>1140</v>
      </c>
      <c r="M183" s="80" t="s">
        <v>1109</v>
      </c>
      <c r="N183" s="92"/>
    </row>
    <row r="184" spans="1:14" s="20" customFormat="1" ht="15" customHeight="1" x14ac:dyDescent="0.25">
      <c r="A184" s="21" t="s">
        <v>1137</v>
      </c>
      <c r="B184" s="21" t="s">
        <v>1141</v>
      </c>
      <c r="C184" s="21"/>
      <c r="D184" s="21" t="str">
        <f>Attributes[[#This Row],[ATTRIBUTE NAME]]</f>
        <v>Delivered Air Capacity</v>
      </c>
      <c r="E184" s="21"/>
      <c r="F184" s="21" t="s">
        <v>1142</v>
      </c>
      <c r="G184" s="21" t="s">
        <v>777</v>
      </c>
      <c r="H184" s="27" t="s">
        <v>787</v>
      </c>
      <c r="I184" s="27" t="s">
        <v>773</v>
      </c>
      <c r="J184" s="27" t="str">
        <f>_xlfn.CONCAT("COBie", ".", Attributes[[#This Row],[SHEET]], ".", Attributes[[#This Row],[REVIT PARAMETER NAME2]])</f>
        <v>COBie.Attribute.UCSF COMP Delivered Air Capacity</v>
      </c>
      <c r="K184" s="79" t="s">
        <v>1107</v>
      </c>
      <c r="L184" s="23" t="s">
        <v>1143</v>
      </c>
      <c r="M184" s="80" t="s">
        <v>1136</v>
      </c>
      <c r="N184" s="92"/>
    </row>
    <row r="185" spans="1:14" s="20" customFormat="1" ht="15" customHeight="1" x14ac:dyDescent="0.25">
      <c r="A185" s="21" t="s">
        <v>1144</v>
      </c>
      <c r="B185" s="21" t="s">
        <v>1145</v>
      </c>
      <c r="C185" s="21"/>
      <c r="D185" s="21" t="str">
        <f>Attributes[[#This Row],[ATTRIBUTE NAME]]</f>
        <v>Cooling Tower Rating</v>
      </c>
      <c r="E185" s="21"/>
      <c r="F185" s="21" t="s">
        <v>1146</v>
      </c>
      <c r="G185" s="21" t="s">
        <v>1147</v>
      </c>
      <c r="H185" s="27" t="s">
        <v>787</v>
      </c>
      <c r="I185" s="27" t="s">
        <v>773</v>
      </c>
      <c r="J185" s="27" t="str">
        <f>_xlfn.CONCAT("COBie", ".", Attributes[[#This Row],[SHEET]], ".", Attributes[[#This Row],[REVIT PARAMETER NAME2]])</f>
        <v>COBie.Attribute.UCSF Cooling Tower Rating</v>
      </c>
      <c r="K185" s="79" t="s">
        <v>1107</v>
      </c>
      <c r="L185" s="23" t="s">
        <v>1148</v>
      </c>
      <c r="M185" s="80" t="s">
        <v>1109</v>
      </c>
      <c r="N185" s="92"/>
    </row>
    <row r="186" spans="1:14" s="20" customFormat="1" ht="15" customHeight="1" x14ac:dyDescent="0.25">
      <c r="A186" s="21" t="s">
        <v>1144</v>
      </c>
      <c r="B186" s="21" t="s">
        <v>1149</v>
      </c>
      <c r="C186" s="21"/>
      <c r="D186" s="21" t="str">
        <f>Attributes[[#This Row],[ATTRIBUTE NAME]]</f>
        <v xml:space="preserve">Cooling Tower water flow </v>
      </c>
      <c r="E186" s="21"/>
      <c r="F186" s="21" t="s">
        <v>1150</v>
      </c>
      <c r="G186" s="21" t="s">
        <v>1116</v>
      </c>
      <c r="H186" s="27" t="s">
        <v>787</v>
      </c>
      <c r="I186" s="27" t="s">
        <v>773</v>
      </c>
      <c r="J186" s="27" t="str">
        <f>_xlfn.CONCAT("COBie", ".", Attributes[[#This Row],[SHEET]], ".", Attributes[[#This Row],[REVIT PARAMETER NAME2]])</f>
        <v>COBie.Attribute.UCSF Cooling Tower water flow</v>
      </c>
      <c r="K186" s="79" t="s">
        <v>1107</v>
      </c>
      <c r="L186" s="23" t="s">
        <v>1151</v>
      </c>
      <c r="M186" s="80" t="s">
        <v>1109</v>
      </c>
      <c r="N186" s="92"/>
    </row>
    <row r="187" spans="1:14" s="20" customFormat="1" ht="15" customHeight="1" x14ac:dyDescent="0.25">
      <c r="A187" s="24" t="s">
        <v>1152</v>
      </c>
      <c r="B187" s="21" t="s">
        <v>1153</v>
      </c>
      <c r="C187" s="21" t="s">
        <v>1154</v>
      </c>
      <c r="D187" s="21" t="str">
        <f>Attributes[[#This Row],[ATTRIBUTE NAME]]</f>
        <v>Closer Type</v>
      </c>
      <c r="E187" s="21"/>
      <c r="F187" s="27" t="s">
        <v>1155</v>
      </c>
      <c r="G187" s="27" t="s">
        <v>154</v>
      </c>
      <c r="H187" s="27" t="s">
        <v>787</v>
      </c>
      <c r="I187" s="27" t="s">
        <v>773</v>
      </c>
      <c r="J187" s="27" t="str">
        <f>_xlfn.CONCAT("COBie", ".", Attributes[[#This Row],[SHEET]], ".", Attributes[[#This Row],[REVIT PARAMETER NAME2]])</f>
        <v>COBie.Attribute.UCSF Door Closer</v>
      </c>
      <c r="K187" s="89"/>
      <c r="L187" s="23"/>
      <c r="M187" s="80"/>
      <c r="N187" s="92"/>
    </row>
    <row r="188" spans="1:14" s="20" customFormat="1" ht="15" customHeight="1" x14ac:dyDescent="0.25">
      <c r="A188" s="24" t="s">
        <v>1152</v>
      </c>
      <c r="B188" s="91" t="s">
        <v>1156</v>
      </c>
      <c r="C188" s="21" t="s">
        <v>1157</v>
      </c>
      <c r="D188" s="21" t="str">
        <f>Attributes[[#This Row],[ATTRIBUTE NAME]]</f>
        <v>Door Automatic Opener</v>
      </c>
      <c r="E188" s="91"/>
      <c r="F188" s="27" t="s">
        <v>1158</v>
      </c>
      <c r="G188" s="27" t="s">
        <v>170</v>
      </c>
      <c r="H188" s="27" t="s">
        <v>787</v>
      </c>
      <c r="I188" s="27" t="s">
        <v>773</v>
      </c>
      <c r="J188" s="27" t="str">
        <f>_xlfn.CONCAT("COBie", ".", Attributes[[#This Row],[SHEET]], ".", Attributes[[#This Row],[REVIT PARAMETER NAME2]])</f>
        <v>COBie.Attribute.Automatic Opener</v>
      </c>
      <c r="K188" s="93"/>
      <c r="L188" s="92"/>
      <c r="M188" s="94"/>
      <c r="N188" s="92"/>
    </row>
    <row r="189" spans="1:14" s="20" customFormat="1" ht="15" customHeight="1" x14ac:dyDescent="0.25">
      <c r="A189" s="24" t="s">
        <v>1152</v>
      </c>
      <c r="B189" s="91" t="s">
        <v>1159</v>
      </c>
      <c r="C189" s="21" t="s">
        <v>1160</v>
      </c>
      <c r="D189" s="21" t="str">
        <f>Attributes[[#This Row],[ATTRIBUTE NAME]]</f>
        <v>Door Card Reader</v>
      </c>
      <c r="E189" s="91"/>
      <c r="F189" s="27" t="s">
        <v>1161</v>
      </c>
      <c r="G189" s="27" t="s">
        <v>170</v>
      </c>
      <c r="H189" s="27" t="s">
        <v>787</v>
      </c>
      <c r="I189" s="27" t="s">
        <v>773</v>
      </c>
      <c r="J189" s="27" t="str">
        <f>_xlfn.CONCAT("COBie", ".", Attributes[[#This Row],[SHEET]], ".", Attributes[[#This Row],[REVIT PARAMETER NAME2]])</f>
        <v>COBie.Attribute.Card Reader</v>
      </c>
      <c r="K189" s="93"/>
      <c r="L189" s="92"/>
      <c r="M189" s="94"/>
      <c r="N189" s="92"/>
    </row>
    <row r="190" spans="1:14" s="20" customFormat="1" ht="15" customHeight="1" x14ac:dyDescent="0.25">
      <c r="A190" s="24" t="s">
        <v>1152</v>
      </c>
      <c r="B190" s="21" t="s">
        <v>1162</v>
      </c>
      <c r="C190" s="21" t="s">
        <v>1163</v>
      </c>
      <c r="D190" s="21" t="str">
        <f>Attributes[[#This Row],[ATTRIBUTE NAME]]</f>
        <v>Door Hardware Group</v>
      </c>
      <c r="E190" s="21"/>
      <c r="F190" s="21" t="s">
        <v>1162</v>
      </c>
      <c r="G190" s="21" t="s">
        <v>154</v>
      </c>
      <c r="H190" s="27" t="s">
        <v>787</v>
      </c>
      <c r="I190" s="27" t="s">
        <v>773</v>
      </c>
      <c r="J190" s="27" t="str">
        <f>_xlfn.CONCAT("COBie", ".", Attributes[[#This Row],[SHEET]], ".", Attributes[[#This Row],[REVIT PARAMETER NAME2]])</f>
        <v>COBie.Attribute.Door Hardware Group</v>
      </c>
      <c r="K190" s="89"/>
      <c r="L190" s="23"/>
      <c r="M190" s="80"/>
      <c r="N190" s="92"/>
    </row>
    <row r="191" spans="1:14" s="20" customFormat="1" ht="15" customHeight="1" x14ac:dyDescent="0.25">
      <c r="A191" s="24" t="s">
        <v>1152</v>
      </c>
      <c r="B191" s="21" t="s">
        <v>1164</v>
      </c>
      <c r="C191" s="21" t="s">
        <v>1165</v>
      </c>
      <c r="D191" s="21" t="str">
        <f>Attributes[[#This Row],[ATTRIBUTE NAME]]</f>
        <v>Fire Rating</v>
      </c>
      <c r="E191" s="21"/>
      <c r="F191" s="21" t="s">
        <v>1166</v>
      </c>
      <c r="G191" s="21" t="s">
        <v>154</v>
      </c>
      <c r="H191" s="27" t="s">
        <v>787</v>
      </c>
      <c r="I191" s="27" t="s">
        <v>773</v>
      </c>
      <c r="J191" s="27" t="str">
        <f>_xlfn.CONCAT("COBie", ".", Attributes[[#This Row],[SHEET]], ".", Attributes[[#This Row],[REVIT PARAMETER NAME2]])</f>
        <v>COBie.Attribute.Fire Label</v>
      </c>
      <c r="K191" s="89"/>
      <c r="L191" s="32"/>
      <c r="M191" s="80"/>
      <c r="N191" s="92"/>
    </row>
    <row r="192" spans="1:14" s="20" customFormat="1" ht="15" customHeight="1" x14ac:dyDescent="0.25">
      <c r="A192" s="24" t="s">
        <v>1152</v>
      </c>
      <c r="B192" s="27" t="s">
        <v>1167</v>
      </c>
      <c r="C192" s="27" t="s">
        <v>1168</v>
      </c>
      <c r="D192" s="21" t="str">
        <f>Attributes[[#This Row],[ATTRIBUTE NAME]]</f>
        <v>Latch Type</v>
      </c>
      <c r="E192" s="21"/>
      <c r="F192" s="21" t="s">
        <v>1169</v>
      </c>
      <c r="G192" s="21" t="s">
        <v>154</v>
      </c>
      <c r="H192" s="27" t="s">
        <v>787</v>
      </c>
      <c r="I192" s="27" t="s">
        <v>773</v>
      </c>
      <c r="J192" s="27" t="str">
        <f>_xlfn.CONCAT("COBie", ".", Attributes[[#This Row],[SHEET]], ".", Attributes[[#This Row],[REVIT PARAMETER NAME2]])</f>
        <v>COBie.Attribute.UCSF Door Latch</v>
      </c>
      <c r="K192" s="89"/>
      <c r="L192" s="23"/>
      <c r="M192" s="80"/>
      <c r="N192" s="92"/>
    </row>
    <row r="193" spans="1:14" s="20" customFormat="1" ht="15" customHeight="1" x14ac:dyDescent="0.25">
      <c r="A193" s="24" t="s">
        <v>150</v>
      </c>
      <c r="B193" s="21" t="s">
        <v>151</v>
      </c>
      <c r="C193" s="21" t="s">
        <v>152</v>
      </c>
      <c r="D193" s="21" t="str">
        <f>Attributes[[#This Row],[ATTRIBUTE NAME]]</f>
        <v>AO Circuit</v>
      </c>
      <c r="E193" s="21"/>
      <c r="F193" s="21" t="s">
        <v>1170</v>
      </c>
      <c r="G193" s="21" t="s">
        <v>154</v>
      </c>
      <c r="H193" s="27" t="s">
        <v>787</v>
      </c>
      <c r="I193" s="27" t="s">
        <v>773</v>
      </c>
      <c r="J193" s="27" t="str">
        <f>_xlfn.CONCAT("COBie", ".", Attributes[[#This Row],[SHEET]], ".", Attributes[[#This Row],[REVIT PARAMETER NAME2]])</f>
        <v>COBie.Attribute.UCSF AO Circuit</v>
      </c>
      <c r="K193" s="79"/>
      <c r="L193" s="23"/>
      <c r="M193" s="80"/>
      <c r="N193" s="92"/>
    </row>
    <row r="194" spans="1:14" s="20" customFormat="1" ht="15" customHeight="1" x14ac:dyDescent="0.25">
      <c r="A194" s="24" t="s">
        <v>150</v>
      </c>
      <c r="B194" s="21" t="s">
        <v>155</v>
      </c>
      <c r="C194" s="21" t="s">
        <v>156</v>
      </c>
      <c r="D194" s="21" t="str">
        <f>Attributes[[#This Row],[ATTRIBUTE NAME]]</f>
        <v>AO Manufacturer</v>
      </c>
      <c r="E194" s="21"/>
      <c r="F194" s="21" t="s">
        <v>1171</v>
      </c>
      <c r="G194" s="21" t="s">
        <v>154</v>
      </c>
      <c r="H194" s="27" t="s">
        <v>787</v>
      </c>
      <c r="I194" s="27" t="s">
        <v>773</v>
      </c>
      <c r="J194" s="27" t="str">
        <f>_xlfn.CONCAT("COBie", ".", Attributes[[#This Row],[SHEET]], ".", Attributes[[#This Row],[REVIT PARAMETER NAME2]])</f>
        <v>COBie.Attribute.UCSF AO Manufacturer</v>
      </c>
      <c r="K194" s="79"/>
      <c r="L194" s="23"/>
      <c r="M194" s="80"/>
      <c r="N194" s="92"/>
    </row>
    <row r="195" spans="1:14" s="20" customFormat="1" ht="15" customHeight="1" x14ac:dyDescent="0.25">
      <c r="A195" s="24" t="s">
        <v>150</v>
      </c>
      <c r="B195" s="21" t="s">
        <v>158</v>
      </c>
      <c r="C195" s="21" t="s">
        <v>159</v>
      </c>
      <c r="D195" s="21" t="str">
        <f>Attributes[[#This Row],[ATTRIBUTE NAME]]</f>
        <v>AO Model Number</v>
      </c>
      <c r="E195" s="21"/>
      <c r="F195" s="21" t="s">
        <v>1172</v>
      </c>
      <c r="G195" s="21" t="s">
        <v>154</v>
      </c>
      <c r="H195" s="27" t="s">
        <v>787</v>
      </c>
      <c r="I195" s="27" t="s">
        <v>773</v>
      </c>
      <c r="J195" s="27" t="str">
        <f>_xlfn.CONCAT("COBie", ".", Attributes[[#This Row],[SHEET]], ".", Attributes[[#This Row],[REVIT PARAMETER NAME2]])</f>
        <v>COBie.Attribute.UCSF AO Model Number</v>
      </c>
      <c r="K195" s="79"/>
      <c r="L195" s="23"/>
      <c r="M195" s="80"/>
      <c r="N195" s="92"/>
    </row>
    <row r="196" spans="1:14" s="20" customFormat="1" ht="15" customHeight="1" x14ac:dyDescent="0.25">
      <c r="A196" s="24" t="s">
        <v>150</v>
      </c>
      <c r="B196" s="21" t="s">
        <v>161</v>
      </c>
      <c r="C196" s="21" t="s">
        <v>162</v>
      </c>
      <c r="D196" s="21" t="str">
        <f>Attributes[[#This Row],[ATTRIBUTE NAME]]</f>
        <v>AO Push-Pull Side</v>
      </c>
      <c r="E196" s="21"/>
      <c r="F196" s="21" t="s">
        <v>1173</v>
      </c>
      <c r="G196" s="21" t="s">
        <v>154</v>
      </c>
      <c r="H196" s="27" t="s">
        <v>787</v>
      </c>
      <c r="I196" s="27" t="s">
        <v>773</v>
      </c>
      <c r="J196" s="27" t="str">
        <f>_xlfn.CONCAT("COBie", ".", Attributes[[#This Row],[SHEET]], ".", Attributes[[#This Row],[REVIT PARAMETER NAME2]])</f>
        <v>COBie.Attribute.UCSF AO Push-Pull Side</v>
      </c>
      <c r="K196" s="79"/>
      <c r="L196" s="23"/>
      <c r="M196" s="80"/>
      <c r="N196" s="92"/>
    </row>
    <row r="197" spans="1:14" s="20" customFormat="1" ht="15" customHeight="1" x14ac:dyDescent="0.25">
      <c r="A197" s="24" t="s">
        <v>150</v>
      </c>
      <c r="B197" s="21" t="s">
        <v>164</v>
      </c>
      <c r="C197" s="21" t="s">
        <v>165</v>
      </c>
      <c r="D197" s="21" t="str">
        <f>Attributes[[#This Row],[ATTRIBUTE NAME]]</f>
        <v>AO Serial Number</v>
      </c>
      <c r="E197" s="21"/>
      <c r="F197" s="21" t="s">
        <v>1174</v>
      </c>
      <c r="G197" s="21" t="s">
        <v>154</v>
      </c>
      <c r="H197" s="27" t="s">
        <v>787</v>
      </c>
      <c r="I197" s="27" t="s">
        <v>773</v>
      </c>
      <c r="J197" s="27" t="str">
        <f>_xlfn.CONCAT("COBie", ".", Attributes[[#This Row],[SHEET]], ".", Attributes[[#This Row],[REVIT PARAMETER NAME2]])</f>
        <v>COBie.Attribute.UCSF AO Serial Number</v>
      </c>
      <c r="K197" s="79"/>
      <c r="L197" s="23"/>
      <c r="M197" s="80"/>
      <c r="N197" s="92"/>
    </row>
    <row r="198" spans="1:14" s="20" customFormat="1" ht="15" customHeight="1" x14ac:dyDescent="0.25">
      <c r="A198" s="24" t="s">
        <v>150</v>
      </c>
      <c r="B198" s="21" t="s">
        <v>167</v>
      </c>
      <c r="C198" s="21" t="s">
        <v>168</v>
      </c>
      <c r="D198" s="21" t="str">
        <f>Attributes[[#This Row],[ATTRIBUTE NAME]]</f>
        <v>AO Tug Control</v>
      </c>
      <c r="E198" s="21"/>
      <c r="F198" s="21" t="s">
        <v>1175</v>
      </c>
      <c r="G198" s="27" t="s">
        <v>170</v>
      </c>
      <c r="H198" s="27" t="s">
        <v>787</v>
      </c>
      <c r="I198" s="27" t="s">
        <v>773</v>
      </c>
      <c r="J198" s="27" t="str">
        <f>_xlfn.CONCAT("COBie", ".", Attributes[[#This Row],[SHEET]], ".", Attributes[[#This Row],[REVIT PARAMETER NAME2]])</f>
        <v>COBie.Attribute.UCSF AO Tug Control</v>
      </c>
      <c r="K198" s="79"/>
      <c r="L198" s="23"/>
      <c r="M198" s="80"/>
      <c r="N198" s="92"/>
    </row>
    <row r="199" spans="1:14" s="20" customFormat="1" ht="15" customHeight="1" x14ac:dyDescent="0.25">
      <c r="A199" s="24" t="s">
        <v>1176</v>
      </c>
      <c r="B199" s="21" t="s">
        <v>1177</v>
      </c>
      <c r="C199" s="21" t="s">
        <v>1178</v>
      </c>
      <c r="D199" s="21" t="str">
        <f>Attributes[[#This Row],[ATTRIBUTE NAME]]</f>
        <v>CR Manufacturer</v>
      </c>
      <c r="E199" s="91"/>
      <c r="F199" s="21" t="s">
        <v>1179</v>
      </c>
      <c r="G199" s="21" t="s">
        <v>154</v>
      </c>
      <c r="H199" s="27" t="s">
        <v>787</v>
      </c>
      <c r="I199" s="27" t="s">
        <v>773</v>
      </c>
      <c r="J199" s="27" t="str">
        <f>_xlfn.CONCAT("COBie", ".", Attributes[[#This Row],[SHEET]], ".", Attributes[[#This Row],[REVIT PARAMETER NAME2]])</f>
        <v>COBie.Attribute.UCSF CR Manufacturer</v>
      </c>
      <c r="K199" s="93"/>
      <c r="L199" s="92"/>
      <c r="M199" s="94"/>
      <c r="N199" s="92"/>
    </row>
    <row r="200" spans="1:14" s="20" customFormat="1" ht="15" customHeight="1" x14ac:dyDescent="0.25">
      <c r="A200" s="24" t="s">
        <v>1176</v>
      </c>
      <c r="B200" s="21" t="s">
        <v>1180</v>
      </c>
      <c r="C200" s="21" t="s">
        <v>1181</v>
      </c>
      <c r="D200" s="21" t="str">
        <f>Attributes[[#This Row],[ATTRIBUTE NAME]]</f>
        <v>CR Model Number</v>
      </c>
      <c r="E200" s="91"/>
      <c r="F200" s="21" t="s">
        <v>1182</v>
      </c>
      <c r="G200" s="21" t="s">
        <v>154</v>
      </c>
      <c r="H200" s="27" t="s">
        <v>787</v>
      </c>
      <c r="I200" s="27" t="s">
        <v>773</v>
      </c>
      <c r="J200" s="27" t="str">
        <f>_xlfn.CONCAT("COBie", ".", Attributes[[#This Row],[SHEET]], ".", Attributes[[#This Row],[REVIT PARAMETER NAME2]])</f>
        <v>COBie.Attribute.UCSF CR Model Number</v>
      </c>
      <c r="K200" s="93"/>
      <c r="L200" s="92"/>
      <c r="M200" s="94"/>
      <c r="N200" s="92"/>
    </row>
    <row r="201" spans="1:14" s="20" customFormat="1" ht="15" customHeight="1" x14ac:dyDescent="0.25">
      <c r="A201" s="24" t="s">
        <v>1176</v>
      </c>
      <c r="B201" s="21" t="s">
        <v>1183</v>
      </c>
      <c r="C201" s="21" t="s">
        <v>1184</v>
      </c>
      <c r="D201" s="21" t="str">
        <f>Attributes[[#This Row],[ATTRIBUTE NAME]]</f>
        <v>CR Serial Number</v>
      </c>
      <c r="E201" s="21"/>
      <c r="F201" s="21" t="s">
        <v>1185</v>
      </c>
      <c r="G201" s="21" t="s">
        <v>154</v>
      </c>
      <c r="H201" s="27" t="s">
        <v>787</v>
      </c>
      <c r="I201" s="27" t="s">
        <v>773</v>
      </c>
      <c r="J201" s="27" t="str">
        <f>_xlfn.CONCAT("COBie", ".", Attributes[[#This Row],[SHEET]], ".", Attributes[[#This Row],[REVIT PARAMETER NAME2]])</f>
        <v>COBie.Attribute.UCSF CR Serial Number</v>
      </c>
      <c r="K201" s="79"/>
      <c r="L201" s="23"/>
      <c r="M201" s="80"/>
      <c r="N201" s="92"/>
    </row>
    <row r="202" spans="1:14" s="20" customFormat="1" ht="15" customHeight="1" x14ac:dyDescent="0.25">
      <c r="A202" s="21" t="s">
        <v>1186</v>
      </c>
      <c r="B202" s="21" t="s">
        <v>1187</v>
      </c>
      <c r="C202" s="21"/>
      <c r="D202" s="21" t="str">
        <f>Attributes[[#This Row],[ATTRIBUTE NAME]]</f>
        <v>Source Breaker</v>
      </c>
      <c r="E202" s="21"/>
      <c r="F202" s="21" t="s">
        <v>1188</v>
      </c>
      <c r="G202" s="21" t="s">
        <v>154</v>
      </c>
      <c r="H202" s="27" t="s">
        <v>787</v>
      </c>
      <c r="I202" s="27" t="s">
        <v>773</v>
      </c>
      <c r="J202" s="27" t="str">
        <f>_xlfn.CONCAT("COBie", ".", Attributes[[#This Row],[SHEET]], ".", Attributes[[#This Row],[REVIT PARAMETER NAME2]])</f>
        <v>COBie.Attribute.UCSF SOURCE BREAKER</v>
      </c>
      <c r="K202" s="79" t="s">
        <v>1107</v>
      </c>
      <c r="L202" s="23" t="s">
        <v>1189</v>
      </c>
      <c r="M202" s="80" t="s">
        <v>1109</v>
      </c>
      <c r="N202" s="92"/>
    </row>
    <row r="203" spans="1:14" s="20" customFormat="1" ht="15" customHeight="1" x14ac:dyDescent="0.25">
      <c r="A203" s="21" t="s">
        <v>1186</v>
      </c>
      <c r="B203" s="21" t="s">
        <v>1190</v>
      </c>
      <c r="C203" s="21" t="s">
        <v>1390</v>
      </c>
      <c r="D203" s="21" t="str">
        <f>Attributes[[#This Row],[ATTRIBUTE NAME]]</f>
        <v>Source Panel</v>
      </c>
      <c r="E203" s="21"/>
      <c r="F203" s="21" t="s">
        <v>1191</v>
      </c>
      <c r="G203" s="21" t="s">
        <v>154</v>
      </c>
      <c r="H203" s="27" t="s">
        <v>787</v>
      </c>
      <c r="I203" s="27" t="s">
        <v>773</v>
      </c>
      <c r="J203" s="27" t="str">
        <f>_xlfn.CONCAT("COBie", ".", Attributes[[#This Row],[SHEET]], ".", Attributes[[#This Row],[REVIT PARAMETER NAME2]])</f>
        <v>COBie.Attribute.UCSF SOURCE PANEL</v>
      </c>
      <c r="K203" s="79" t="s">
        <v>1107</v>
      </c>
      <c r="L203" s="23" t="s">
        <v>1192</v>
      </c>
      <c r="M203" s="80" t="s">
        <v>1109</v>
      </c>
      <c r="N203" s="92"/>
    </row>
    <row r="204" spans="1:14" s="20" customFormat="1" ht="15" customHeight="1" x14ac:dyDescent="0.25">
      <c r="A204" s="21" t="s">
        <v>1193</v>
      </c>
      <c r="B204" s="21" t="s">
        <v>1194</v>
      </c>
      <c r="C204" s="21"/>
      <c r="D204" s="21" t="str">
        <f>Attributes[[#This Row],[ATTRIBUTE NAME]]</f>
        <v>Capacity</v>
      </c>
      <c r="E204" s="21"/>
      <c r="F204" s="21" t="s">
        <v>1195</v>
      </c>
      <c r="G204" s="21" t="s">
        <v>777</v>
      </c>
      <c r="H204" s="27" t="s">
        <v>787</v>
      </c>
      <c r="I204" s="27" t="s">
        <v>773</v>
      </c>
      <c r="J204" s="27" t="str">
        <f>_xlfn.CONCAT("COBie", ".", Attributes[[#This Row],[SHEET]], ".", Attributes[[#This Row],[REVIT PARAMETER NAME2]])</f>
        <v>COBie.Attribute.UCSF ELEV CAPACITY</v>
      </c>
      <c r="K204" s="79"/>
      <c r="L204" s="23"/>
      <c r="M204" s="80"/>
      <c r="N204" s="92"/>
    </row>
    <row r="205" spans="1:14" s="20" customFormat="1" ht="15" customHeight="1" x14ac:dyDescent="0.25">
      <c r="A205" s="21" t="s">
        <v>1196</v>
      </c>
      <c r="B205" s="21" t="s">
        <v>1197</v>
      </c>
      <c r="C205" s="21"/>
      <c r="D205" s="21" t="str">
        <f>Attributes[[#This Row],[ATTRIBUTE NAME]]</f>
        <v>Bearing Type</v>
      </c>
      <c r="E205" s="21"/>
      <c r="F205" s="21" t="s">
        <v>1198</v>
      </c>
      <c r="G205" s="21" t="s">
        <v>154</v>
      </c>
      <c r="H205" s="27" t="s">
        <v>787</v>
      </c>
      <c r="I205" s="27" t="s">
        <v>773</v>
      </c>
      <c r="J205" s="27" t="str">
        <f>_xlfn.CONCAT("COBie", ".", Attributes[[#This Row],[SHEET]], ".", Attributes[[#This Row],[REVIT PARAMETER NAME2]])</f>
        <v>COBie.Attribute.UCSF FN Bearing Type</v>
      </c>
      <c r="K205" s="79"/>
      <c r="L205" s="23"/>
      <c r="M205" s="80"/>
      <c r="N205" s="92"/>
    </row>
    <row r="206" spans="1:14" s="20" customFormat="1" ht="15" customHeight="1" x14ac:dyDescent="0.25">
      <c r="A206" s="21" t="s">
        <v>1196</v>
      </c>
      <c r="B206" s="21" t="s">
        <v>1199</v>
      </c>
      <c r="C206" s="21"/>
      <c r="D206" s="21" t="str">
        <f>Attributes[[#This Row],[ATTRIBUTE NAME]]</f>
        <v>Belt quantity</v>
      </c>
      <c r="E206" s="21"/>
      <c r="F206" s="21" t="s">
        <v>1200</v>
      </c>
      <c r="G206" s="21" t="s">
        <v>777</v>
      </c>
      <c r="H206" s="27" t="s">
        <v>787</v>
      </c>
      <c r="I206" s="27" t="s">
        <v>773</v>
      </c>
      <c r="J206" s="27" t="str">
        <f>_xlfn.CONCAT("COBie", ".", Attributes[[#This Row],[SHEET]], ".", Attributes[[#This Row],[REVIT PARAMETER NAME2]])</f>
        <v>COBie.Attribute.UCSF FN Belt Qty</v>
      </c>
      <c r="K206" s="79"/>
      <c r="L206" s="23"/>
      <c r="M206" s="80"/>
      <c r="N206" s="92"/>
    </row>
    <row r="207" spans="1:14" s="20" customFormat="1" ht="15" customHeight="1" x14ac:dyDescent="0.25">
      <c r="A207" s="21" t="s">
        <v>1196</v>
      </c>
      <c r="B207" s="21" t="s">
        <v>1201</v>
      </c>
      <c r="C207" s="21"/>
      <c r="D207" s="21" t="str">
        <f>Attributes[[#This Row],[ATTRIBUTE NAME]]</f>
        <v>Belt Sizes</v>
      </c>
      <c r="E207" s="21"/>
      <c r="F207" s="21" t="s">
        <v>1202</v>
      </c>
      <c r="G207" s="21" t="s">
        <v>154</v>
      </c>
      <c r="H207" s="27" t="s">
        <v>787</v>
      </c>
      <c r="I207" s="27" t="s">
        <v>773</v>
      </c>
      <c r="J207" s="27" t="str">
        <f>_xlfn.CONCAT("COBie", ".", Attributes[[#This Row],[SHEET]], ".", Attributes[[#This Row],[REVIT PARAMETER NAME2]])</f>
        <v>COBie.Attribute.UCSF FN Belt Size</v>
      </c>
      <c r="K207" s="79"/>
      <c r="L207" s="23"/>
      <c r="M207" s="80"/>
      <c r="N207" s="92"/>
    </row>
    <row r="208" spans="1:14" s="20" customFormat="1" ht="15" customHeight="1" x14ac:dyDescent="0.25">
      <c r="A208" s="21" t="s">
        <v>1196</v>
      </c>
      <c r="B208" s="21" t="s">
        <v>1203</v>
      </c>
      <c r="C208" s="21"/>
      <c r="D208" s="21" t="str">
        <f>Attributes[[#This Row],[ATTRIBUTE NAME]]</f>
        <v>Brake Horsepower</v>
      </c>
      <c r="E208" s="21"/>
      <c r="F208" s="21" t="s">
        <v>1204</v>
      </c>
      <c r="G208" s="21" t="s">
        <v>777</v>
      </c>
      <c r="H208" s="27" t="s">
        <v>787</v>
      </c>
      <c r="I208" s="27" t="s">
        <v>773</v>
      </c>
      <c r="J208" s="27" t="str">
        <f>_xlfn.CONCAT("COBie", ".", Attributes[[#This Row],[SHEET]], ".", Attributes[[#This Row],[REVIT PARAMETER NAME2]])</f>
        <v>COBie.Attribute.UCSF FN BHP per fan</v>
      </c>
      <c r="K208" s="79"/>
      <c r="L208" s="23"/>
      <c r="M208" s="80"/>
      <c r="N208" s="92"/>
    </row>
    <row r="209" spans="1:14" s="20" customFormat="1" ht="15" customHeight="1" x14ac:dyDescent="0.25">
      <c r="A209" s="21" t="s">
        <v>1196</v>
      </c>
      <c r="B209" s="21" t="s">
        <v>1205</v>
      </c>
      <c r="C209" s="21"/>
      <c r="D209" s="21" t="str">
        <f>Attributes[[#This Row],[ATTRIBUTE NAME]]</f>
        <v>CFM Total</v>
      </c>
      <c r="E209" s="21"/>
      <c r="F209" s="21" t="s">
        <v>1206</v>
      </c>
      <c r="G209" s="21" t="s">
        <v>777</v>
      </c>
      <c r="H209" s="27" t="s">
        <v>787</v>
      </c>
      <c r="I209" s="27" t="s">
        <v>773</v>
      </c>
      <c r="J209" s="27" t="str">
        <f>_xlfn.CONCAT("COBie", ".", Attributes[[#This Row],[SHEET]], ".", Attributes[[#This Row],[REVIT PARAMETER NAME2]])</f>
        <v>COBie.Attribute.UCSF FN CFM</v>
      </c>
      <c r="K209" s="79"/>
      <c r="L209" s="23"/>
      <c r="M209" s="80"/>
      <c r="N209" s="92"/>
    </row>
    <row r="210" spans="1:14" s="20" customFormat="1" ht="15" customHeight="1" x14ac:dyDescent="0.25">
      <c r="A210" s="21" t="s">
        <v>1196</v>
      </c>
      <c r="B210" s="21" t="s">
        <v>1207</v>
      </c>
      <c r="C210" s="21"/>
      <c r="D210" s="21" t="str">
        <f>Attributes[[#This Row],[ATTRIBUTE NAME]]</f>
        <v>Fan wheel diameter</v>
      </c>
      <c r="E210" s="21"/>
      <c r="F210" s="21" t="s">
        <v>1208</v>
      </c>
      <c r="G210" s="21" t="s">
        <v>777</v>
      </c>
      <c r="H210" s="27" t="s">
        <v>787</v>
      </c>
      <c r="I210" s="27" t="s">
        <v>773</v>
      </c>
      <c r="J210" s="27" t="str">
        <f>_xlfn.CONCAT("COBie", ".", Attributes[[#This Row],[SHEET]], ".", Attributes[[#This Row],[REVIT PARAMETER NAME2]])</f>
        <v>COBie.Attribute.UCSF FN Wheel Diameter</v>
      </c>
      <c r="K210" s="79"/>
      <c r="L210" s="23"/>
      <c r="M210" s="80"/>
      <c r="N210" s="92"/>
    </row>
    <row r="211" spans="1:14" s="20" customFormat="1" ht="15" customHeight="1" x14ac:dyDescent="0.25">
      <c r="A211" s="21" t="s">
        <v>1196</v>
      </c>
      <c r="B211" s="21" t="s">
        <v>1209</v>
      </c>
      <c r="C211" s="21"/>
      <c r="D211" s="21" t="str">
        <f>Attributes[[#This Row],[ATTRIBUTE NAME]]</f>
        <v>Pulley Sizes</v>
      </c>
      <c r="E211" s="21"/>
      <c r="F211" s="21" t="s">
        <v>1210</v>
      </c>
      <c r="G211" s="21" t="s">
        <v>154</v>
      </c>
      <c r="H211" s="27" t="s">
        <v>787</v>
      </c>
      <c r="I211" s="27" t="s">
        <v>773</v>
      </c>
      <c r="J211" s="27" t="str">
        <f>_xlfn.CONCAT("COBie", ".", Attributes[[#This Row],[SHEET]], ".", Attributes[[#This Row],[REVIT PARAMETER NAME2]])</f>
        <v>COBie.Attribute.UCSF FN PulleySize</v>
      </c>
      <c r="K211" s="79"/>
      <c r="L211" s="23"/>
      <c r="M211" s="80"/>
      <c r="N211" s="92"/>
    </row>
    <row r="212" spans="1:14" s="20" customFormat="1" ht="15" customHeight="1" x14ac:dyDescent="0.25">
      <c r="A212" s="21" t="s">
        <v>1196</v>
      </c>
      <c r="B212" s="21" t="s">
        <v>1211</v>
      </c>
      <c r="C212" s="21"/>
      <c r="D212" s="21" t="str">
        <f>Attributes[[#This Row],[ATTRIBUTE NAME]]</f>
        <v>RPM</v>
      </c>
      <c r="E212" s="21"/>
      <c r="F212" s="21" t="s">
        <v>1212</v>
      </c>
      <c r="G212" s="21" t="s">
        <v>777</v>
      </c>
      <c r="H212" s="27" t="s">
        <v>787</v>
      </c>
      <c r="I212" s="27" t="s">
        <v>773</v>
      </c>
      <c r="J212" s="27" t="str">
        <f>_xlfn.CONCAT("COBie", ".", Attributes[[#This Row],[SHEET]], ".", Attributes[[#This Row],[REVIT PARAMETER NAME2]])</f>
        <v>COBie.Attribute.UCSF FN RPM</v>
      </c>
      <c r="K212" s="79"/>
      <c r="L212" s="23"/>
      <c r="M212" s="80"/>
      <c r="N212" s="92"/>
    </row>
    <row r="213" spans="1:14" s="20" customFormat="1" ht="15" customHeight="1" x14ac:dyDescent="0.25">
      <c r="A213" s="21" t="s">
        <v>1196</v>
      </c>
      <c r="B213" s="21" t="s">
        <v>1213</v>
      </c>
      <c r="C213" s="21"/>
      <c r="D213" s="21" t="str">
        <f>Attributes[[#This Row],[ATTRIBUTE NAME]]</f>
        <v>Shaft Size</v>
      </c>
      <c r="E213" s="21"/>
      <c r="F213" s="21" t="s">
        <v>1214</v>
      </c>
      <c r="G213" s="21" t="s">
        <v>777</v>
      </c>
      <c r="H213" s="27" t="s">
        <v>787</v>
      </c>
      <c r="I213" s="27" t="s">
        <v>773</v>
      </c>
      <c r="J213" s="27" t="str">
        <f>_xlfn.CONCAT("COBie", ".", Attributes[[#This Row],[SHEET]], ".", Attributes[[#This Row],[REVIT PARAMETER NAME2]])</f>
        <v>COBie.Attribute.UCSF FN Shaft Size</v>
      </c>
      <c r="K213" s="79"/>
      <c r="L213" s="23"/>
      <c r="M213" s="80"/>
      <c r="N213" s="92"/>
    </row>
    <row r="214" spans="1:14" s="20" customFormat="1" ht="15" customHeight="1" x14ac:dyDescent="0.25">
      <c r="A214" s="21" t="s">
        <v>1196</v>
      </c>
      <c r="B214" s="21" t="s">
        <v>1215</v>
      </c>
      <c r="C214" s="21"/>
      <c r="D214" s="21" t="str">
        <f>Attributes[[#This Row],[ATTRIBUTE NAME]]</f>
        <v>Total Static Pressure</v>
      </c>
      <c r="E214" s="21"/>
      <c r="F214" s="21" t="s">
        <v>1216</v>
      </c>
      <c r="G214" s="21" t="s">
        <v>777</v>
      </c>
      <c r="H214" s="27" t="s">
        <v>787</v>
      </c>
      <c r="I214" s="27" t="s">
        <v>773</v>
      </c>
      <c r="J214" s="27" t="str">
        <f>_xlfn.CONCAT("COBie", ".", Attributes[[#This Row],[SHEET]], ".", Attributes[[#This Row],[REVIT PARAMETER NAME2]])</f>
        <v>COBie.Attribute.UCSF FN Total Static Pressure</v>
      </c>
      <c r="K214" s="79"/>
      <c r="L214" s="23"/>
      <c r="M214" s="80"/>
      <c r="N214" s="92"/>
    </row>
    <row r="215" spans="1:14" s="20" customFormat="1" ht="15" customHeight="1" x14ac:dyDescent="0.25">
      <c r="A215" s="21" t="s">
        <v>1196</v>
      </c>
      <c r="B215" s="21" t="s">
        <v>1217</v>
      </c>
      <c r="C215" s="21"/>
      <c r="D215" s="21" t="str">
        <f>Attributes[[#This Row],[ATTRIBUTE NAME]]</f>
        <v>Wheel type</v>
      </c>
      <c r="E215" s="21"/>
      <c r="F215" s="21" t="s">
        <v>1218</v>
      </c>
      <c r="G215" s="21" t="s">
        <v>154</v>
      </c>
      <c r="H215" s="27" t="s">
        <v>787</v>
      </c>
      <c r="I215" s="27" t="s">
        <v>773</v>
      </c>
      <c r="J215" s="27" t="str">
        <f>_xlfn.CONCAT("COBie", ".", Attributes[[#This Row],[SHEET]], ".", Attributes[[#This Row],[REVIT PARAMETER NAME2]])</f>
        <v>COBie.Attribute.UCSF FN Wheel Type</v>
      </c>
      <c r="K215" s="79"/>
      <c r="L215" s="23"/>
      <c r="M215" s="80"/>
      <c r="N215" s="92"/>
    </row>
    <row r="216" spans="1:14" s="20" customFormat="1" ht="15" customHeight="1" x14ac:dyDescent="0.25">
      <c r="A216" s="21" t="s">
        <v>1219</v>
      </c>
      <c r="B216" s="21" t="s">
        <v>1220</v>
      </c>
      <c r="C216" s="21"/>
      <c r="D216" s="21" t="str">
        <f>Attributes[[#This Row],[ATTRIBUTE NAME]]</f>
        <v>MERV Rating</v>
      </c>
      <c r="E216" s="21"/>
      <c r="F216" s="21" t="s">
        <v>1221</v>
      </c>
      <c r="G216" s="21" t="s">
        <v>777</v>
      </c>
      <c r="H216" s="27" t="s">
        <v>787</v>
      </c>
      <c r="I216" s="27" t="s">
        <v>773</v>
      </c>
      <c r="J216" s="27" t="str">
        <f>_xlfn.CONCAT("COBie", ".", Attributes[[#This Row],[SHEET]], ".", Attributes[[#This Row],[REVIT PARAMETER NAME2]])</f>
        <v>COBie.Attribute.UCSF MERV</v>
      </c>
      <c r="K216" s="79"/>
      <c r="L216" s="23"/>
      <c r="M216" s="80"/>
      <c r="N216" s="92"/>
    </row>
    <row r="217" spans="1:14" s="20" customFormat="1" ht="15" customHeight="1" x14ac:dyDescent="0.25">
      <c r="A217" s="21" t="s">
        <v>1219</v>
      </c>
      <c r="B217" s="21" t="s">
        <v>1222</v>
      </c>
      <c r="C217" s="21"/>
      <c r="D217" s="21" t="str">
        <f>Attributes[[#This Row],[ATTRIBUTE NAME]]</f>
        <v>Pressure Differential for Dirty Filter</v>
      </c>
      <c r="E217" s="21"/>
      <c r="F217" s="21" t="s">
        <v>1223</v>
      </c>
      <c r="G217" s="21" t="s">
        <v>154</v>
      </c>
      <c r="H217" s="27" t="s">
        <v>787</v>
      </c>
      <c r="I217" s="27" t="s">
        <v>773</v>
      </c>
      <c r="J217" s="27" t="str">
        <f>_xlfn.CONCAT("COBie", ".", Attributes[[#This Row],[SHEET]], ".", Attributes[[#This Row],[REVIT PARAMETER NAME2]])</f>
        <v>COBie.Attribute.UCSF Diff for Dirty Filter</v>
      </c>
      <c r="K217" s="79"/>
      <c r="L217" s="23"/>
      <c r="M217" s="80"/>
      <c r="N217" s="92"/>
    </row>
    <row r="218" spans="1:14" s="20" customFormat="1" ht="15" customHeight="1" x14ac:dyDescent="0.25">
      <c r="A218" s="21" t="s">
        <v>1219</v>
      </c>
      <c r="B218" s="21" t="s">
        <v>1224</v>
      </c>
      <c r="C218" s="21"/>
      <c r="D218" s="21" t="str">
        <f>Attributes[[#This Row],[ATTRIBUTE NAME]]</f>
        <v>Size(s)</v>
      </c>
      <c r="E218" s="21"/>
      <c r="F218" s="21" t="s">
        <v>1225</v>
      </c>
      <c r="G218" s="21" t="s">
        <v>154</v>
      </c>
      <c r="H218" s="27" t="s">
        <v>787</v>
      </c>
      <c r="I218" s="27" t="s">
        <v>773</v>
      </c>
      <c r="J218" s="27" t="str">
        <f>_xlfn.CONCAT("COBie", ".", Attributes[[#This Row],[SHEET]], ".", Attributes[[#This Row],[REVIT PARAMETER NAME2]])</f>
        <v>COBie.Attribute.UCSF FilterSize</v>
      </c>
      <c r="K218" s="79" t="s">
        <v>1107</v>
      </c>
      <c r="L218" s="23" t="s">
        <v>1226</v>
      </c>
      <c r="M218" s="80" t="s">
        <v>1109</v>
      </c>
      <c r="N218" s="92"/>
    </row>
    <row r="219" spans="1:14" s="20" customFormat="1" ht="15" customHeight="1" x14ac:dyDescent="0.25">
      <c r="A219" s="21" t="s">
        <v>1227</v>
      </c>
      <c r="B219" s="21" t="s">
        <v>1194</v>
      </c>
      <c r="C219" s="21"/>
      <c r="D219" s="21" t="str">
        <f>Attributes[[#This Row],[ATTRIBUTE NAME]]</f>
        <v>Capacity</v>
      </c>
      <c r="E219" s="21"/>
      <c r="F219" s="21" t="s">
        <v>1228</v>
      </c>
      <c r="G219" s="21" t="s">
        <v>1147</v>
      </c>
      <c r="H219" s="27" t="s">
        <v>787</v>
      </c>
      <c r="I219" s="27" t="s">
        <v>773</v>
      </c>
      <c r="J219" s="27" t="str">
        <f>_xlfn.CONCAT("COBie", ".", Attributes[[#This Row],[SHEET]], ".", Attributes[[#This Row],[REVIT PARAMETER NAME2]])</f>
        <v>COBie.Attribute.UCSF HEX Capacity</v>
      </c>
      <c r="K219" s="79"/>
      <c r="L219" s="23"/>
      <c r="M219" s="80"/>
      <c r="N219" s="92"/>
    </row>
    <row r="220" spans="1:14" s="20" customFormat="1" ht="15" customHeight="1" x14ac:dyDescent="0.25">
      <c r="A220" s="21" t="s">
        <v>1227</v>
      </c>
      <c r="B220" s="21" t="s">
        <v>1229</v>
      </c>
      <c r="C220" s="21"/>
      <c r="D220" s="21" t="str">
        <f>Attributes[[#This Row],[ATTRIBUTE NAME]]</f>
        <v>Tank Size</v>
      </c>
      <c r="E220" s="21"/>
      <c r="F220" s="21" t="s">
        <v>1230</v>
      </c>
      <c r="G220" s="21" t="s">
        <v>1116</v>
      </c>
      <c r="H220" s="27" t="s">
        <v>787</v>
      </c>
      <c r="I220" s="27" t="s">
        <v>773</v>
      </c>
      <c r="J220" s="27" t="str">
        <f>_xlfn.CONCAT("COBie", ".", Attributes[[#This Row],[SHEET]], ".", Attributes[[#This Row],[REVIT PARAMETER NAME2]])</f>
        <v>COBie.Attribute.UCSF HEX Tank Size</v>
      </c>
      <c r="K220" s="79"/>
      <c r="L220" s="23"/>
      <c r="M220" s="80"/>
      <c r="N220" s="92"/>
    </row>
    <row r="221" spans="1:14" s="20" customFormat="1" ht="15" customHeight="1" x14ac:dyDescent="0.25">
      <c r="A221" s="21" t="s">
        <v>1231</v>
      </c>
      <c r="B221" s="21" t="s">
        <v>1232</v>
      </c>
      <c r="C221" s="21"/>
      <c r="D221" s="21" t="str">
        <f>Attributes[[#This Row],[ATTRIBUTE NAME]]</f>
        <v>Rating</v>
      </c>
      <c r="E221" s="21"/>
      <c r="F221" s="21" t="s">
        <v>1233</v>
      </c>
      <c r="G221" s="21" t="s">
        <v>1116</v>
      </c>
      <c r="H221" s="27" t="s">
        <v>787</v>
      </c>
      <c r="I221" s="27" t="s">
        <v>773</v>
      </c>
      <c r="J221" s="27" t="str">
        <f>_xlfn.CONCAT("COBie", ".", Attributes[[#This Row],[SHEET]], ".", Attributes[[#This Row],[REVIT PARAMETER NAME2]])</f>
        <v>COBie.Attribute.UCSF HUM Rating</v>
      </c>
      <c r="K221" s="79"/>
      <c r="L221" s="23"/>
      <c r="M221" s="80"/>
      <c r="N221" s="92"/>
    </row>
    <row r="222" spans="1:14" s="20" customFormat="1" ht="15" customHeight="1" x14ac:dyDescent="0.25">
      <c r="A222" s="21" t="s">
        <v>1234</v>
      </c>
      <c r="B222" s="21" t="s">
        <v>1235</v>
      </c>
      <c r="C222" s="21"/>
      <c r="D222" s="21" t="str">
        <f>Attributes[[#This Row],[ATTRIBUTE NAME]]</f>
        <v>Fan CFM</v>
      </c>
      <c r="E222" s="21"/>
      <c r="F222" s="21" t="s">
        <v>1236</v>
      </c>
      <c r="G222" s="21" t="s">
        <v>1116</v>
      </c>
      <c r="H222" s="27" t="s">
        <v>787</v>
      </c>
      <c r="I222" s="27" t="s">
        <v>773</v>
      </c>
      <c r="J222" s="27" t="str">
        <f>_xlfn.CONCAT("COBie", ".", Attributes[[#This Row],[SHEET]], ".", Attributes[[#This Row],[REVIT PARAMETER NAME2]])</f>
        <v>COBie.Attribute.UCSF HPV CFM</v>
      </c>
      <c r="K222" s="79" t="s">
        <v>1107</v>
      </c>
      <c r="L222" s="23" t="s">
        <v>1237</v>
      </c>
      <c r="M222" s="80" t="s">
        <v>1109</v>
      </c>
      <c r="N222" s="92"/>
    </row>
    <row r="223" spans="1:14" s="20" customFormat="1" ht="15" customHeight="1" x14ac:dyDescent="0.25">
      <c r="A223" s="21" t="s">
        <v>1238</v>
      </c>
      <c r="B223" s="21" t="s">
        <v>1235</v>
      </c>
      <c r="C223" s="21"/>
      <c r="D223" s="21" t="str">
        <f>Attributes[[#This Row],[ATTRIBUTE NAME]]</f>
        <v>Fan CFM</v>
      </c>
      <c r="E223" s="21"/>
      <c r="F223" s="21" t="s">
        <v>1239</v>
      </c>
      <c r="G223" s="21" t="s">
        <v>1116</v>
      </c>
      <c r="H223" s="27" t="s">
        <v>787</v>
      </c>
      <c r="I223" s="27" t="s">
        <v>773</v>
      </c>
      <c r="J223" s="27" t="str">
        <f>_xlfn.CONCAT("COBie", ".", Attributes[[#This Row],[SHEET]], ".", Attributes[[#This Row],[REVIT PARAMETER NAME2]])</f>
        <v>COBie.Attribute.UCSF HVAC Fan CFM</v>
      </c>
      <c r="K223" s="79" t="s">
        <v>1107</v>
      </c>
      <c r="L223" s="23" t="s">
        <v>1237</v>
      </c>
      <c r="M223" s="80" t="s">
        <v>1109</v>
      </c>
      <c r="N223" s="92"/>
    </row>
    <row r="224" spans="1:14" s="20" customFormat="1" ht="15" customHeight="1" x14ac:dyDescent="0.25">
      <c r="A224" s="21" t="s">
        <v>1240</v>
      </c>
      <c r="B224" s="21" t="s">
        <v>1241</v>
      </c>
      <c r="C224" s="21"/>
      <c r="D224" s="21" t="str">
        <f>Attributes[[#This Row],[ATTRIBUTE NAME]]</f>
        <v>Bulb Quantity</v>
      </c>
      <c r="E224" s="21"/>
      <c r="F224" s="21" t="s">
        <v>1242</v>
      </c>
      <c r="G224" s="21" t="s">
        <v>1147</v>
      </c>
      <c r="H224" s="27" t="s">
        <v>787</v>
      </c>
      <c r="I224" s="27" t="s">
        <v>773</v>
      </c>
      <c r="J224" s="27" t="str">
        <f>_xlfn.CONCAT("COBie", ".", Attributes[[#This Row],[SHEET]], ".", Attributes[[#This Row],[REVIT PARAMETER NAME2]])</f>
        <v>COBie.Attribute.UCSF BULB TYPE</v>
      </c>
      <c r="K224" s="79"/>
      <c r="L224" s="23"/>
      <c r="M224" s="80"/>
      <c r="N224" s="92"/>
    </row>
    <row r="225" spans="1:14" s="20" customFormat="1" ht="15" customHeight="1" x14ac:dyDescent="0.25">
      <c r="A225" s="21" t="s">
        <v>1240</v>
      </c>
      <c r="B225" s="21" t="s">
        <v>1243</v>
      </c>
      <c r="C225" s="21"/>
      <c r="D225" s="21" t="str">
        <f>Attributes[[#This Row],[ATTRIBUTE NAME]]</f>
        <v>Bulb Type</v>
      </c>
      <c r="E225" s="21"/>
      <c r="F225" s="21" t="s">
        <v>1244</v>
      </c>
      <c r="G225" s="21" t="s">
        <v>1245</v>
      </c>
      <c r="H225" s="27" t="s">
        <v>787</v>
      </c>
      <c r="I225" s="27" t="s">
        <v>773</v>
      </c>
      <c r="J225" s="27" t="str">
        <f>_xlfn.CONCAT("COBie", ".", Attributes[[#This Row],[SHEET]], ".", Attributes[[#This Row],[REVIT PARAMETER NAME2]])</f>
        <v>COBie.Attribute.UCSF BULB QUANTITY</v>
      </c>
      <c r="K225" s="79"/>
      <c r="L225" s="23"/>
      <c r="M225" s="80"/>
      <c r="N225" s="92"/>
    </row>
    <row r="226" spans="1:14" s="20" customFormat="1" ht="15" customHeight="1" x14ac:dyDescent="0.25">
      <c r="A226" s="21" t="s">
        <v>1246</v>
      </c>
      <c r="B226" s="21" t="s">
        <v>1247</v>
      </c>
      <c r="C226" s="21"/>
      <c r="D226" s="21" t="str">
        <f>Attributes[[#This Row],[ATTRIBUTE NAME]]</f>
        <v>Enclosure Type</v>
      </c>
      <c r="E226" s="21"/>
      <c r="F226" s="21" t="s">
        <v>1248</v>
      </c>
      <c r="G226" s="21" t="s">
        <v>154</v>
      </c>
      <c r="H226" s="27" t="s">
        <v>787</v>
      </c>
      <c r="I226" s="27" t="s">
        <v>773</v>
      </c>
      <c r="J226" s="27" t="str">
        <f>_xlfn.CONCAT("COBie", ".", Attributes[[#This Row],[SHEET]], ".", Attributes[[#This Row],[REVIT PARAMETER NAME2]])</f>
        <v>COBie.Attribute.UCSF EnclTYpe</v>
      </c>
      <c r="K226" s="79" t="s">
        <v>1107</v>
      </c>
      <c r="L226" s="23" t="s">
        <v>1249</v>
      </c>
      <c r="M226" s="80" t="s">
        <v>1109</v>
      </c>
      <c r="N226" s="92"/>
    </row>
    <row r="227" spans="1:14" s="20" customFormat="1" ht="15" customHeight="1" x14ac:dyDescent="0.25">
      <c r="A227" s="21" t="s">
        <v>1246</v>
      </c>
      <c r="B227" s="21" t="s">
        <v>1250</v>
      </c>
      <c r="C227" s="21"/>
      <c r="D227" s="21" t="str">
        <f>Attributes[[#This Row],[ATTRIBUTE NAME]]</f>
        <v>Frame</v>
      </c>
      <c r="E227" s="21"/>
      <c r="F227" s="21" t="s">
        <v>1251</v>
      </c>
      <c r="G227" s="21" t="s">
        <v>154</v>
      </c>
      <c r="H227" s="27" t="s">
        <v>787</v>
      </c>
      <c r="I227" s="27" t="s">
        <v>773</v>
      </c>
      <c r="J227" s="27" t="str">
        <f>_xlfn.CONCAT("COBie", ".", Attributes[[#This Row],[SHEET]], ".", Attributes[[#This Row],[REVIT PARAMETER NAME2]])</f>
        <v>COBie.Attribute.UCSF Frame</v>
      </c>
      <c r="K227" s="79" t="s">
        <v>1107</v>
      </c>
      <c r="L227" s="23" t="s">
        <v>1252</v>
      </c>
      <c r="M227" s="80" t="s">
        <v>1109</v>
      </c>
      <c r="N227" s="113" t="s">
        <v>1253</v>
      </c>
    </row>
    <row r="228" spans="1:14" s="20" customFormat="1" ht="15" customHeight="1" x14ac:dyDescent="0.25">
      <c r="A228" s="21" t="s">
        <v>1246</v>
      </c>
      <c r="B228" s="21" t="s">
        <v>1254</v>
      </c>
      <c r="C228" s="21"/>
      <c r="D228" s="21" t="str">
        <f>Attributes[[#This Row],[ATTRIBUTE NAME]]</f>
        <v>Full Load Amps (FLA)</v>
      </c>
      <c r="E228" s="21"/>
      <c r="F228" s="21" t="s">
        <v>1255</v>
      </c>
      <c r="G228" s="21" t="s">
        <v>777</v>
      </c>
      <c r="H228" s="27" t="s">
        <v>787</v>
      </c>
      <c r="I228" s="27" t="s">
        <v>773</v>
      </c>
      <c r="J228" s="27" t="str">
        <f>_xlfn.CONCAT("COBie", ".", Attributes[[#This Row],[SHEET]], ".", Attributes[[#This Row],[REVIT PARAMETER NAME2]])</f>
        <v>COBie.Attribute.UCSF Amps</v>
      </c>
      <c r="K228" s="79" t="s">
        <v>1107</v>
      </c>
      <c r="L228" s="23" t="s">
        <v>1256</v>
      </c>
      <c r="M228" s="80" t="s">
        <v>1109</v>
      </c>
      <c r="N228" s="92" t="s">
        <v>1257</v>
      </c>
    </row>
    <row r="229" spans="1:14" s="20" customFormat="1" ht="15" customHeight="1" x14ac:dyDescent="0.25">
      <c r="A229" s="21" t="s">
        <v>1246</v>
      </c>
      <c r="B229" s="30" t="s">
        <v>1258</v>
      </c>
      <c r="C229" s="30"/>
      <c r="D229" s="21" t="str">
        <f>Attributes[[#This Row],[ATTRIBUTE NAME]]</f>
        <v>Hertz</v>
      </c>
      <c r="E229" s="21"/>
      <c r="F229" s="21" t="s">
        <v>1259</v>
      </c>
      <c r="G229" s="21" t="s">
        <v>777</v>
      </c>
      <c r="H229" s="27" t="s">
        <v>787</v>
      </c>
      <c r="I229" s="27" t="s">
        <v>773</v>
      </c>
      <c r="J229" s="27" t="str">
        <f>_xlfn.CONCAT("COBie", ".", Attributes[[#This Row],[SHEET]], ".", Attributes[[#This Row],[REVIT PARAMETER NAME2]])</f>
        <v>COBie.Attribute.UCSF Hertz</v>
      </c>
      <c r="K229" s="79" t="s">
        <v>1107</v>
      </c>
      <c r="L229" s="23"/>
      <c r="M229" s="80"/>
      <c r="N229" s="92"/>
    </row>
    <row r="230" spans="1:14" s="20" customFormat="1" ht="15" customHeight="1" x14ac:dyDescent="0.25">
      <c r="A230" s="21" t="s">
        <v>1246</v>
      </c>
      <c r="B230" s="21" t="s">
        <v>1260</v>
      </c>
      <c r="C230" s="21"/>
      <c r="D230" s="21" t="str">
        <f>Attributes[[#This Row],[ATTRIBUTE NAME]]</f>
        <v>Horsepower</v>
      </c>
      <c r="E230" s="21"/>
      <c r="F230" s="21" t="s">
        <v>1261</v>
      </c>
      <c r="G230" s="21" t="s">
        <v>777</v>
      </c>
      <c r="H230" s="27" t="s">
        <v>787</v>
      </c>
      <c r="I230" s="27" t="s">
        <v>773</v>
      </c>
      <c r="J230" s="27" t="str">
        <f>_xlfn.CONCAT("COBie", ".", Attributes[[#This Row],[SHEET]], ".", Attributes[[#This Row],[REVIT PARAMETER NAME2]])</f>
        <v>COBie.Attribute.UCSF HP</v>
      </c>
      <c r="K230" s="79" t="s">
        <v>1107</v>
      </c>
      <c r="L230" s="23" t="s">
        <v>1262</v>
      </c>
      <c r="M230" s="80" t="s">
        <v>1109</v>
      </c>
      <c r="N230" s="92"/>
    </row>
    <row r="231" spans="1:14" s="20" customFormat="1" ht="15" customHeight="1" x14ac:dyDescent="0.25">
      <c r="A231" s="21" t="s">
        <v>1246</v>
      </c>
      <c r="B231" s="21" t="s">
        <v>1263</v>
      </c>
      <c r="C231" s="21"/>
      <c r="D231" s="21" t="str">
        <f>Attributes[[#This Row],[ATTRIBUTE NAME]]</f>
        <v>Phase</v>
      </c>
      <c r="E231" s="21"/>
      <c r="F231" s="21" t="s">
        <v>1264</v>
      </c>
      <c r="G231" s="21" t="s">
        <v>777</v>
      </c>
      <c r="H231" s="27" t="s">
        <v>787</v>
      </c>
      <c r="I231" s="27" t="s">
        <v>773</v>
      </c>
      <c r="J231" s="27" t="str">
        <f>_xlfn.CONCAT("COBie", ".", Attributes[[#This Row],[SHEET]], ".", Attributes[[#This Row],[REVIT PARAMETER NAME2]])</f>
        <v>COBie.Attribute.UCSF Phase</v>
      </c>
      <c r="K231" s="79" t="s">
        <v>1107</v>
      </c>
      <c r="L231" s="23"/>
      <c r="M231" s="80"/>
      <c r="N231" s="92"/>
    </row>
    <row r="232" spans="1:14" s="20" customFormat="1" ht="15" customHeight="1" x14ac:dyDescent="0.25">
      <c r="A232" s="21" t="s">
        <v>1246</v>
      </c>
      <c r="B232" s="21" t="s">
        <v>1211</v>
      </c>
      <c r="C232" s="21"/>
      <c r="D232" s="21" t="str">
        <f>Attributes[[#This Row],[ATTRIBUTE NAME]]</f>
        <v>RPM</v>
      </c>
      <c r="E232" s="21"/>
      <c r="F232" s="21" t="s">
        <v>1265</v>
      </c>
      <c r="G232" s="21" t="s">
        <v>777</v>
      </c>
      <c r="H232" s="27" t="s">
        <v>787</v>
      </c>
      <c r="I232" s="27" t="s">
        <v>773</v>
      </c>
      <c r="J232" s="27" t="str">
        <f>_xlfn.CONCAT("COBie", ".", Attributes[[#This Row],[SHEET]], ".", Attributes[[#This Row],[REVIT PARAMETER NAME2]])</f>
        <v>COBie.Attribute.UCSF RPM</v>
      </c>
      <c r="K232" s="79" t="s">
        <v>1107</v>
      </c>
      <c r="L232" s="23" t="s">
        <v>1266</v>
      </c>
      <c r="M232" s="80" t="s">
        <v>1109</v>
      </c>
      <c r="N232" s="92"/>
    </row>
    <row r="233" spans="1:14" s="20" customFormat="1" ht="15" customHeight="1" x14ac:dyDescent="0.25">
      <c r="A233" s="21" t="s">
        <v>1246</v>
      </c>
      <c r="B233" s="21" t="s">
        <v>1267</v>
      </c>
      <c r="C233" s="21"/>
      <c r="D233" s="21" t="str">
        <f>Attributes[[#This Row],[ATTRIBUTE NAME]]</f>
        <v>Service Factor</v>
      </c>
      <c r="E233" s="21"/>
      <c r="F233" s="21" t="s">
        <v>1268</v>
      </c>
      <c r="G233" s="21" t="s">
        <v>154</v>
      </c>
      <c r="H233" s="27" t="s">
        <v>787</v>
      </c>
      <c r="I233" s="27" t="s">
        <v>773</v>
      </c>
      <c r="J233" s="27" t="str">
        <f>_xlfn.CONCAT("COBie", ".", Attributes[[#This Row],[SHEET]], ".", Attributes[[#This Row],[REVIT PARAMETER NAME2]])</f>
        <v>COBie.Attribute.UCSF Service Factor</v>
      </c>
      <c r="K233" s="79" t="s">
        <v>1107</v>
      </c>
      <c r="L233" s="23"/>
      <c r="M233" s="80"/>
      <c r="N233" s="92"/>
    </row>
    <row r="234" spans="1:14" s="20" customFormat="1" ht="15" customHeight="1" x14ac:dyDescent="0.25">
      <c r="A234" s="21" t="s">
        <v>1246</v>
      </c>
      <c r="B234" s="21" t="s">
        <v>1269</v>
      </c>
      <c r="C234" s="21"/>
      <c r="D234" s="21" t="str">
        <f>Attributes[[#This Row],[ATTRIBUTE NAME]]</f>
        <v>Volts</v>
      </c>
      <c r="E234" s="21"/>
      <c r="F234" s="21" t="s">
        <v>1270</v>
      </c>
      <c r="G234" s="21" t="s">
        <v>777</v>
      </c>
      <c r="H234" s="27" t="s">
        <v>787</v>
      </c>
      <c r="I234" s="27" t="s">
        <v>773</v>
      </c>
      <c r="J234" s="27" t="str">
        <f>_xlfn.CONCAT("COBie", ".", Attributes[[#This Row],[SHEET]], ".", Attributes[[#This Row],[REVIT PARAMETER NAME2]])</f>
        <v>COBie.Attribute.UCSF Volts</v>
      </c>
      <c r="K234" s="79" t="s">
        <v>1107</v>
      </c>
      <c r="L234" s="23" t="s">
        <v>1271</v>
      </c>
      <c r="M234" s="80" t="s">
        <v>1109</v>
      </c>
      <c r="N234" s="92" t="s">
        <v>1272</v>
      </c>
    </row>
    <row r="235" spans="1:14" s="20" customFormat="1" ht="15" customHeight="1" x14ac:dyDescent="0.25">
      <c r="A235" s="21" t="s">
        <v>109</v>
      </c>
      <c r="B235" s="21" t="s">
        <v>1273</v>
      </c>
      <c r="C235" s="21"/>
      <c r="D235" s="21" t="str">
        <f>Attributes[[#This Row],[ATTRIBUTE NAME]]</f>
        <v>Material</v>
      </c>
      <c r="E235" s="21"/>
      <c r="F235" s="21" t="s">
        <v>1274</v>
      </c>
      <c r="G235" s="21" t="s">
        <v>1147</v>
      </c>
      <c r="H235" s="27" t="s">
        <v>787</v>
      </c>
      <c r="I235" s="27" t="s">
        <v>773</v>
      </c>
      <c r="J235" s="27" t="str">
        <f>_xlfn.CONCAT("COBie", ".", Attributes[[#This Row],[SHEET]], ".", Attributes[[#This Row],[REVIT PARAMETER NAME2]])</f>
        <v>COBie.Attribute.UCSF Material</v>
      </c>
      <c r="K235" s="79"/>
      <c r="L235" s="23"/>
      <c r="M235" s="80"/>
      <c r="N235" s="92"/>
    </row>
    <row r="236" spans="1:14" s="20" customFormat="1" ht="15" customHeight="1" x14ac:dyDescent="0.25">
      <c r="A236" s="21" t="s">
        <v>109</v>
      </c>
      <c r="B236" s="21" t="s">
        <v>1275</v>
      </c>
      <c r="C236" s="21"/>
      <c r="D236" s="21" t="str">
        <f>Attributes[[#This Row],[ATTRIBUTE NAME]]</f>
        <v>Size</v>
      </c>
      <c r="E236" s="21"/>
      <c r="F236" s="21" t="s">
        <v>1276</v>
      </c>
      <c r="G236" s="21" t="s">
        <v>1116</v>
      </c>
      <c r="H236" s="27" t="s">
        <v>787</v>
      </c>
      <c r="I236" s="27" t="s">
        <v>773</v>
      </c>
      <c r="J236" s="27" t="str">
        <f>_xlfn.CONCAT("COBie", ".", Attributes[[#This Row],[SHEET]], ".", Attributes[[#This Row],[REVIT PARAMETER NAME2]])</f>
        <v>COBie.Attribute.UCSF Size</v>
      </c>
      <c r="K236" s="79"/>
      <c r="L236" s="23"/>
      <c r="M236" s="80"/>
      <c r="N236" s="92"/>
    </row>
    <row r="237" spans="1:14" s="20" customFormat="1" ht="15" customHeight="1" x14ac:dyDescent="0.25">
      <c r="A237" s="21" t="s">
        <v>109</v>
      </c>
      <c r="B237" s="21" t="s">
        <v>718</v>
      </c>
      <c r="C237" s="21"/>
      <c r="D237" s="21" t="str">
        <f>Attributes[[#This Row],[ATTRIBUTE NAME]]</f>
        <v>Type</v>
      </c>
      <c r="E237" s="21"/>
      <c r="F237" s="21" t="s">
        <v>1277</v>
      </c>
      <c r="G237" s="21" t="s">
        <v>1147</v>
      </c>
      <c r="H237" s="27" t="s">
        <v>787</v>
      </c>
      <c r="I237" s="27" t="s">
        <v>773</v>
      </c>
      <c r="J237" s="27" t="str">
        <f>_xlfn.CONCAT("COBie", ".", Attributes[[#This Row],[SHEET]], ".", Attributes[[#This Row],[REVIT PARAMETER NAME2]])</f>
        <v>COBie.Attribute.UCSF Type</v>
      </c>
      <c r="K237" s="79"/>
      <c r="L237" s="23"/>
      <c r="M237" s="80"/>
      <c r="N237" s="92"/>
    </row>
    <row r="238" spans="1:14" s="20" customFormat="1" ht="15" customHeight="1" x14ac:dyDescent="0.25">
      <c r="A238" s="21" t="s">
        <v>1278</v>
      </c>
      <c r="B238" s="21" t="s">
        <v>1279</v>
      </c>
      <c r="C238" s="21"/>
      <c r="D238" s="21" t="str">
        <f>Attributes[[#This Row],[ATTRIBUTE NAME]]</f>
        <v>GPM</v>
      </c>
      <c r="E238" s="21"/>
      <c r="F238" s="21" t="s">
        <v>1280</v>
      </c>
      <c r="G238" s="21" t="s">
        <v>1116</v>
      </c>
      <c r="H238" s="27" t="s">
        <v>787</v>
      </c>
      <c r="I238" s="27" t="s">
        <v>773</v>
      </c>
      <c r="J238" s="27" t="str">
        <f>_xlfn.CONCAT("COBie", ".", Attributes[[#This Row],[SHEET]], ".", Attributes[[#This Row],[REVIT PARAMETER NAME2]])</f>
        <v>COBie.Attribute.UCSF GPM</v>
      </c>
      <c r="K238" s="79" t="s">
        <v>1107</v>
      </c>
      <c r="L238" s="23" t="s">
        <v>1281</v>
      </c>
      <c r="M238" s="80" t="s">
        <v>1109</v>
      </c>
      <c r="N238" s="92"/>
    </row>
    <row r="239" spans="1:14" s="20" customFormat="1" ht="15" customHeight="1" x14ac:dyDescent="0.25">
      <c r="A239" s="21" t="s">
        <v>1278</v>
      </c>
      <c r="B239" s="21" t="s">
        <v>1282</v>
      </c>
      <c r="C239" s="21"/>
      <c r="D239" s="21" t="str">
        <f>Attributes[[#This Row],[ATTRIBUTE NAME]]</f>
        <v>Head Pressure</v>
      </c>
      <c r="E239" s="21"/>
      <c r="F239" s="21" t="s">
        <v>1283</v>
      </c>
      <c r="G239" s="21" t="s">
        <v>1116</v>
      </c>
      <c r="H239" s="27" t="s">
        <v>787</v>
      </c>
      <c r="I239" s="27" t="s">
        <v>773</v>
      </c>
      <c r="J239" s="27" t="str">
        <f>_xlfn.CONCAT("COBie", ".", Attributes[[#This Row],[SHEET]], ".", Attributes[[#This Row],[REVIT PARAMETER NAME2]])</f>
        <v>COBie.Attribute.UCSF HEAD PRESSURE</v>
      </c>
      <c r="K239" s="79" t="s">
        <v>1107</v>
      </c>
      <c r="L239" s="23" t="s">
        <v>1284</v>
      </c>
      <c r="M239" s="80" t="s">
        <v>1109</v>
      </c>
      <c r="N239" s="92"/>
    </row>
    <row r="240" spans="1:14" s="20" customFormat="1" ht="15" customHeight="1" x14ac:dyDescent="0.25">
      <c r="A240" s="21" t="s">
        <v>1278</v>
      </c>
      <c r="B240" s="21" t="s">
        <v>1285</v>
      </c>
      <c r="C240" s="21"/>
      <c r="D240" s="21" t="str">
        <f>Attributes[[#This Row],[ATTRIBUTE NAME]]</f>
        <v>Impellar Diameter</v>
      </c>
      <c r="E240" s="21"/>
      <c r="F240" s="21" t="s">
        <v>1286</v>
      </c>
      <c r="G240" s="21" t="s">
        <v>1287</v>
      </c>
      <c r="H240" s="27" t="s">
        <v>787</v>
      </c>
      <c r="I240" s="27" t="s">
        <v>773</v>
      </c>
      <c r="J240" s="27" t="str">
        <f>_xlfn.CONCAT("COBie", ".", Attributes[[#This Row],[SHEET]], ".", Attributes[[#This Row],[REVIT PARAMETER NAME2]])</f>
        <v>COBie.Attribute.UCSF IMPELLAR DIAMETER</v>
      </c>
      <c r="K240" s="79" t="s">
        <v>1107</v>
      </c>
      <c r="L240" s="23" t="s">
        <v>1288</v>
      </c>
      <c r="M240" s="80" t="s">
        <v>1109</v>
      </c>
      <c r="N240" s="92"/>
    </row>
    <row r="241" spans="1:14" s="20" customFormat="1" ht="15" customHeight="1" x14ac:dyDescent="0.25">
      <c r="A241" s="21" t="s">
        <v>1289</v>
      </c>
      <c r="B241" s="21" t="s">
        <v>1290</v>
      </c>
      <c r="C241" s="21"/>
      <c r="D241" s="21" t="str">
        <f>Attributes[[#This Row],[ATTRIBUTE NAME]]</f>
        <v>Class</v>
      </c>
      <c r="E241" s="21"/>
      <c r="F241" s="21" t="s">
        <v>1291</v>
      </c>
      <c r="G241" s="21" t="s">
        <v>1147</v>
      </c>
      <c r="H241" s="27" t="s">
        <v>787</v>
      </c>
      <c r="I241" s="27" t="s">
        <v>773</v>
      </c>
      <c r="J241" s="27" t="str">
        <f>_xlfn.CONCAT("COBie", ".", Attributes[[#This Row],[SHEET]], ".", Attributes[[#This Row],[REVIT PARAMETER NAME2]])</f>
        <v>COBie.Attribute.UCSF XFMR Class</v>
      </c>
      <c r="K241" s="79"/>
      <c r="L241" s="23"/>
      <c r="M241" s="80"/>
      <c r="N241" s="92"/>
    </row>
    <row r="242" spans="1:14" s="20" customFormat="1" ht="15" customHeight="1" x14ac:dyDescent="0.25">
      <c r="A242" s="21" t="s">
        <v>1289</v>
      </c>
      <c r="B242" s="21" t="s">
        <v>1292</v>
      </c>
      <c r="C242" s="21"/>
      <c r="D242" s="21" t="str">
        <f>Attributes[[#This Row],[ATTRIBUTE NAME]]</f>
        <v>Impedance</v>
      </c>
      <c r="E242" s="21"/>
      <c r="F242" s="21" t="s">
        <v>1293</v>
      </c>
      <c r="G242" s="21" t="s">
        <v>1116</v>
      </c>
      <c r="H242" s="27" t="s">
        <v>787</v>
      </c>
      <c r="I242" s="27" t="s">
        <v>773</v>
      </c>
      <c r="J242" s="27" t="str">
        <f>_xlfn.CONCAT("COBie", ".", Attributes[[#This Row],[SHEET]], ".", Attributes[[#This Row],[REVIT PARAMETER NAME2]])</f>
        <v>COBie.Attribute.UCSF XFMR Impedance</v>
      </c>
      <c r="K242" s="79" t="s">
        <v>1107</v>
      </c>
      <c r="L242" s="23" t="s">
        <v>1294</v>
      </c>
      <c r="M242" s="80" t="s">
        <v>1109</v>
      </c>
      <c r="N242" s="92"/>
    </row>
    <row r="243" spans="1:14" s="20" customFormat="1" ht="15" customHeight="1" x14ac:dyDescent="0.25">
      <c r="A243" s="21" t="s">
        <v>1289</v>
      </c>
      <c r="B243" s="21" t="s">
        <v>1295</v>
      </c>
      <c r="C243" s="21"/>
      <c r="D243" s="21" t="str">
        <f>Attributes[[#This Row],[ATTRIBUTE NAME]]</f>
        <v>Primary volts</v>
      </c>
      <c r="E243" s="21"/>
      <c r="F243" s="21" t="s">
        <v>1296</v>
      </c>
      <c r="G243" s="21" t="s">
        <v>1116</v>
      </c>
      <c r="H243" s="27" t="s">
        <v>787</v>
      </c>
      <c r="I243" s="27" t="s">
        <v>773</v>
      </c>
      <c r="J243" s="27" t="str">
        <f>_xlfn.CONCAT("COBie", ".", Attributes[[#This Row],[SHEET]], ".", Attributes[[#This Row],[REVIT PARAMETER NAME2]])</f>
        <v>COBie.Attribute.UCSF XFMR Primary Volts</v>
      </c>
      <c r="K243" s="79"/>
      <c r="L243" s="23"/>
      <c r="M243" s="80"/>
      <c r="N243" s="92"/>
    </row>
    <row r="244" spans="1:14" s="20" customFormat="1" ht="15" customHeight="1" x14ac:dyDescent="0.25">
      <c r="A244" s="21" t="s">
        <v>1289</v>
      </c>
      <c r="B244" s="21" t="s">
        <v>1297</v>
      </c>
      <c r="C244" s="21"/>
      <c r="D244" s="21" t="str">
        <f>Attributes[[#This Row],[ATTRIBUTE NAME]]</f>
        <v>Rating in KVA</v>
      </c>
      <c r="E244" s="21"/>
      <c r="F244" s="21" t="s">
        <v>1298</v>
      </c>
      <c r="G244" s="21" t="s">
        <v>1116</v>
      </c>
      <c r="H244" s="27" t="s">
        <v>787</v>
      </c>
      <c r="I244" s="27" t="s">
        <v>773</v>
      </c>
      <c r="J244" s="27" t="str">
        <f>_xlfn.CONCAT("COBie", ".", Attributes[[#This Row],[SHEET]], ".", Attributes[[#This Row],[REVIT PARAMETER NAME2]])</f>
        <v>COBie.Attribute.UCSF XFMR Rating in KVA</v>
      </c>
      <c r="K244" s="79"/>
      <c r="L244" s="23"/>
      <c r="M244" s="80"/>
      <c r="N244" s="92"/>
    </row>
    <row r="245" spans="1:14" s="20" customFormat="1" ht="15" customHeight="1" x14ac:dyDescent="0.25">
      <c r="A245" s="21" t="s">
        <v>1289</v>
      </c>
      <c r="B245" s="21" t="s">
        <v>1299</v>
      </c>
      <c r="C245" s="21"/>
      <c r="D245" s="21" t="str">
        <f>Attributes[[#This Row],[ATTRIBUTE NAME]]</f>
        <v>Secondary volts</v>
      </c>
      <c r="E245" s="21"/>
      <c r="F245" s="21" t="s">
        <v>1300</v>
      </c>
      <c r="G245" s="21" t="s">
        <v>1116</v>
      </c>
      <c r="H245" s="27" t="s">
        <v>787</v>
      </c>
      <c r="I245" s="27" t="s">
        <v>773</v>
      </c>
      <c r="J245" s="27" t="str">
        <f>_xlfn.CONCAT("COBie", ".", Attributes[[#This Row],[SHEET]], ".", Attributes[[#This Row],[REVIT PARAMETER NAME2]])</f>
        <v>COBie.Attribute.UCSF XFMR Secondary Volts</v>
      </c>
      <c r="K245" s="79"/>
      <c r="L245" s="23"/>
      <c r="M245" s="80"/>
      <c r="N245" s="92"/>
    </row>
    <row r="246" spans="1:14" s="88" customFormat="1" ht="15" customHeight="1" x14ac:dyDescent="0.25">
      <c r="A246" s="72" t="s">
        <v>1289</v>
      </c>
      <c r="B246" s="72" t="s">
        <v>1301</v>
      </c>
      <c r="C246" s="72"/>
      <c r="D246" s="21" t="str">
        <f>Attributes[[#This Row],[ATTRIBUTE NAME]]</f>
        <v>Temperature rise rating</v>
      </c>
      <c r="E246" s="72"/>
      <c r="F246" s="74" t="s">
        <v>1302</v>
      </c>
      <c r="G246" s="72" t="s">
        <v>1147</v>
      </c>
      <c r="H246" s="27" t="s">
        <v>787</v>
      </c>
      <c r="I246" s="27" t="s">
        <v>773</v>
      </c>
      <c r="J246" s="27" t="str">
        <f>_xlfn.CONCAT("COBie", ".", Attributes[[#This Row],[SHEET]], ".", Attributes[[#This Row],[REVIT PARAMETER NAME2]])</f>
        <v>COBie.Attribute.UCSF XFMR Temp rise rating</v>
      </c>
      <c r="K246" s="112" t="s">
        <v>1107</v>
      </c>
      <c r="L246" s="86" t="s">
        <v>1303</v>
      </c>
      <c r="M246" s="87" t="s">
        <v>1109</v>
      </c>
      <c r="N246" s="114"/>
    </row>
    <row r="247" spans="1:14" x14ac:dyDescent="0.3">
      <c r="A247" s="21" t="s">
        <v>1304</v>
      </c>
      <c r="B247" s="21" t="s">
        <v>1305</v>
      </c>
      <c r="C247" s="21"/>
      <c r="D247" s="21" t="str">
        <f>Attributes[[#This Row],[ATTRIBUTE NAME]]</f>
        <v>Capacity in SCFM</v>
      </c>
      <c r="E247" s="21"/>
      <c r="F247" s="59" t="s">
        <v>1306</v>
      </c>
      <c r="G247" s="21" t="s">
        <v>1116</v>
      </c>
      <c r="H247" s="27" t="s">
        <v>787</v>
      </c>
      <c r="I247" s="27" t="s">
        <v>773</v>
      </c>
      <c r="J247" s="27" t="str">
        <f>_xlfn.CONCAT("COBie", ".", Attributes[[#This Row],[SHEET]], ".", Attributes[[#This Row],[REVIT PARAMETER NAME2]])</f>
        <v>COBie.Attribute.UCSF VP Capacity in SCFM</v>
      </c>
      <c r="K247" s="79"/>
      <c r="L247" s="23"/>
      <c r="M247" s="80"/>
      <c r="N247" s="92"/>
    </row>
    <row r="248" spans="1:14" x14ac:dyDescent="0.3">
      <c r="A248" s="21" t="s">
        <v>1304</v>
      </c>
      <c r="B248" s="21" t="s">
        <v>1307</v>
      </c>
      <c r="C248" s="21"/>
      <c r="D248" s="21" t="str">
        <f>Attributes[[#This Row],[ATTRIBUTE NAME]]</f>
        <v>Receiver Size</v>
      </c>
      <c r="E248" s="21"/>
      <c r="F248" s="59" t="s">
        <v>1308</v>
      </c>
      <c r="G248" s="21" t="s">
        <v>1116</v>
      </c>
      <c r="H248" s="27" t="s">
        <v>787</v>
      </c>
      <c r="I248" s="27" t="s">
        <v>773</v>
      </c>
      <c r="J248" s="27" t="str">
        <f>_xlfn.CONCAT("COBie", ".", Attributes[[#This Row],[SHEET]], ".", Attributes[[#This Row],[REVIT PARAMETER NAME2]])</f>
        <v>COBie.Attribute.UCSF VP Receiver Size</v>
      </c>
      <c r="K248" s="79"/>
      <c r="L248" s="23"/>
      <c r="M248" s="80"/>
      <c r="N248" s="92"/>
    </row>
    <row r="249" spans="1:14" x14ac:dyDescent="0.3">
      <c r="A249" s="21" t="s">
        <v>1309</v>
      </c>
      <c r="B249" s="21" t="s">
        <v>1310</v>
      </c>
      <c r="C249" s="21"/>
      <c r="D249" s="21" t="str">
        <f>Attributes[[#This Row],[ATTRIBUTE NAME]]</f>
        <v>Damper Size</v>
      </c>
      <c r="E249" s="21"/>
      <c r="F249" s="59" t="s">
        <v>1311</v>
      </c>
      <c r="G249" s="21" t="s">
        <v>1147</v>
      </c>
      <c r="H249" s="27" t="s">
        <v>787</v>
      </c>
      <c r="I249" s="27" t="s">
        <v>773</v>
      </c>
      <c r="J249" s="27" t="str">
        <f>_xlfn.CONCAT("COBie", ".", Attributes[[#This Row],[SHEET]], ".", Attributes[[#This Row],[REVIT PARAMETER NAME2]])</f>
        <v>COBie.Attribute.UCSF VAV Damper Size</v>
      </c>
      <c r="K249" s="79"/>
      <c r="L249" s="23"/>
      <c r="M249" s="80"/>
      <c r="N249" s="92"/>
    </row>
    <row r="250" spans="1:14" x14ac:dyDescent="0.3">
      <c r="A250" s="21" t="s">
        <v>1309</v>
      </c>
      <c r="B250" s="21" t="s">
        <v>1312</v>
      </c>
      <c r="C250" s="21"/>
      <c r="D250" s="21" t="str">
        <f>Attributes[[#This Row],[ATTRIBUTE NAME]]</f>
        <v>Duct Size</v>
      </c>
      <c r="E250" s="21"/>
      <c r="F250" s="59" t="s">
        <v>1313</v>
      </c>
      <c r="G250" s="21" t="s">
        <v>1147</v>
      </c>
      <c r="H250" s="27" t="s">
        <v>787</v>
      </c>
      <c r="I250" s="27" t="s">
        <v>773</v>
      </c>
      <c r="J250" s="27" t="str">
        <f>_xlfn.CONCAT("COBie", ".", Attributes[[#This Row],[SHEET]], ".", Attributes[[#This Row],[REVIT PARAMETER NAME2]])</f>
        <v>COBie.Attribute.UCSF VAV Duct Size</v>
      </c>
      <c r="K250" s="79"/>
      <c r="L250" s="23"/>
      <c r="M250" s="80"/>
      <c r="N250" s="92"/>
    </row>
    <row r="251" spans="1:14" x14ac:dyDescent="0.3">
      <c r="A251" s="21" t="s">
        <v>1309</v>
      </c>
      <c r="B251" s="21" t="s">
        <v>1314</v>
      </c>
      <c r="C251" s="21"/>
      <c r="D251" s="21" t="str">
        <f>Attributes[[#This Row],[ATTRIBUTE NAME]]</f>
        <v>Maximum Airflow (CFM)</v>
      </c>
      <c r="E251" s="21"/>
      <c r="F251" s="59" t="s">
        <v>1315</v>
      </c>
      <c r="G251" s="21" t="s">
        <v>777</v>
      </c>
      <c r="H251" s="27" t="s">
        <v>787</v>
      </c>
      <c r="I251" s="27" t="s">
        <v>773</v>
      </c>
      <c r="J251" s="27" t="str">
        <f>_xlfn.CONCAT("COBie", ".", Attributes[[#This Row],[SHEET]], ".", Attributes[[#This Row],[REVIT PARAMETER NAME2]])</f>
        <v>COBie.Attribute.UCSF VAV Maximum Airflow</v>
      </c>
      <c r="K251" s="79"/>
      <c r="L251" s="23"/>
      <c r="M251" s="80"/>
      <c r="N251" s="92"/>
    </row>
    <row r="252" spans="1:14" x14ac:dyDescent="0.3">
      <c r="A252" s="21" t="s">
        <v>1309</v>
      </c>
      <c r="B252" s="21" t="s">
        <v>1316</v>
      </c>
      <c r="C252" s="21"/>
      <c r="D252" s="21" t="str">
        <f>Attributes[[#This Row],[ATTRIBUTE NAME]]</f>
        <v>Minimum Airflow (CFM)</v>
      </c>
      <c r="E252" s="21"/>
      <c r="F252" s="21" t="s">
        <v>1317</v>
      </c>
      <c r="G252" s="21" t="s">
        <v>777</v>
      </c>
      <c r="H252" s="27" t="s">
        <v>787</v>
      </c>
      <c r="I252" s="27" t="s">
        <v>773</v>
      </c>
      <c r="J252" s="27" t="str">
        <f>_xlfn.CONCAT("COBie", ".", Attributes[[#This Row],[SHEET]], ".", Attributes[[#This Row],[REVIT PARAMETER NAME2]])</f>
        <v>COBie.Attribute.UCSF VAV Minimum Airflow</v>
      </c>
      <c r="K252" s="79"/>
      <c r="L252" s="23"/>
      <c r="M252" s="80"/>
      <c r="N252" s="92"/>
    </row>
    <row r="253" spans="1:14" x14ac:dyDescent="0.3">
      <c r="A253" s="21" t="s">
        <v>1309</v>
      </c>
      <c r="B253" s="21" t="s">
        <v>1117</v>
      </c>
      <c r="C253" s="21"/>
      <c r="D253" s="21" t="str">
        <f>Attributes[[#This Row],[ATTRIBUTE NAME]]</f>
        <v>Reheat Coil Capacity</v>
      </c>
      <c r="E253" s="21"/>
      <c r="F253" s="21" t="s">
        <v>1318</v>
      </c>
      <c r="G253" s="21" t="s">
        <v>1147</v>
      </c>
      <c r="H253" s="27" t="s">
        <v>787</v>
      </c>
      <c r="I253" s="27" t="s">
        <v>773</v>
      </c>
      <c r="J253" s="27" t="str">
        <f>_xlfn.CONCAT("COBie", ".", Attributes[[#This Row],[SHEET]], ".", Attributes[[#This Row],[REVIT PARAMETER NAME2]])</f>
        <v>COBie.Attribute.UCSF VAV Reheat Coil Capacity</v>
      </c>
      <c r="K253" s="79"/>
      <c r="L253" s="23"/>
      <c r="M253" s="80"/>
      <c r="N253" s="92"/>
    </row>
    <row r="254" spans="1:14" x14ac:dyDescent="0.3">
      <c r="A254" s="21" t="s">
        <v>1309</v>
      </c>
      <c r="B254" s="21" t="s">
        <v>1319</v>
      </c>
      <c r="C254" s="21"/>
      <c r="D254" s="21" t="str">
        <f>Attributes[[#This Row],[ATTRIBUTE NAME]]</f>
        <v>Reheat coil water flow (GPM)</v>
      </c>
      <c r="E254" s="21"/>
      <c r="F254" s="21" t="s">
        <v>1320</v>
      </c>
      <c r="G254" s="21" t="s">
        <v>1116</v>
      </c>
      <c r="H254" s="27" t="s">
        <v>787</v>
      </c>
      <c r="I254" s="27" t="s">
        <v>773</v>
      </c>
      <c r="J254" s="27" t="str">
        <f>_xlfn.CONCAT("COBie", ".", Attributes[[#This Row],[SHEET]], ".", Attributes[[#This Row],[REVIT PARAMETER NAME2]])</f>
        <v>COBie.Attribute.UCSF VAV Reheat coil water flow (GPM)</v>
      </c>
      <c r="K254" s="79"/>
      <c r="L254" s="23"/>
      <c r="M254" s="80"/>
      <c r="N254" s="92"/>
    </row>
    <row r="255" spans="1:14" x14ac:dyDescent="0.3">
      <c r="A255" s="21" t="s">
        <v>1321</v>
      </c>
      <c r="B255" s="21" t="s">
        <v>1322</v>
      </c>
      <c r="C255" s="21"/>
      <c r="D255" s="21" t="str">
        <f>Attributes[[#This Row],[ATTRIBUTE NAME]]</f>
        <v xml:space="preserve">Array </v>
      </c>
      <c r="E255" s="21"/>
      <c r="F255" s="21" t="s">
        <v>1323</v>
      </c>
      <c r="G255" s="21" t="s">
        <v>777</v>
      </c>
      <c r="H255" s="27" t="s">
        <v>787</v>
      </c>
      <c r="I255" s="27" t="s">
        <v>773</v>
      </c>
      <c r="J255" s="27" t="str">
        <f>_xlfn.CONCAT("COBie", ".", Attributes[[#This Row],[SHEET]], ".", Attributes[[#This Row],[REVIT PARAMETER NAME2]])</f>
        <v>COBie.Attribute.UCSF FN Array</v>
      </c>
      <c r="K255" s="79"/>
      <c r="L255" s="23"/>
      <c r="M255" s="80"/>
      <c r="N255" s="92"/>
    </row>
    <row r="256" spans="1:14" x14ac:dyDescent="0.3">
      <c r="A256" s="21" t="s">
        <v>1321</v>
      </c>
      <c r="B256" s="21" t="s">
        <v>1324</v>
      </c>
      <c r="C256" s="21"/>
      <c r="D256" s="21" t="str">
        <f>Attributes[[#This Row],[ATTRIBUTE NAME]]</f>
        <v>Brake Horsepower/Fan</v>
      </c>
      <c r="E256" s="21"/>
      <c r="F256" s="21" t="s">
        <v>1204</v>
      </c>
      <c r="G256" s="21" t="s">
        <v>777</v>
      </c>
      <c r="H256" s="27" t="s">
        <v>787</v>
      </c>
      <c r="I256" s="27" t="s">
        <v>773</v>
      </c>
      <c r="J256" s="27" t="str">
        <f>_xlfn.CONCAT("COBie", ".", Attributes[[#This Row],[SHEET]], ".", Attributes[[#This Row],[REVIT PARAMETER NAME2]])</f>
        <v>COBie.Attribute.UCSF FN BHP per fan</v>
      </c>
      <c r="K256" s="79" t="s">
        <v>1107</v>
      </c>
      <c r="L256" s="23" t="s">
        <v>1325</v>
      </c>
      <c r="M256" s="80" t="s">
        <v>1136</v>
      </c>
      <c r="N256" s="92"/>
    </row>
    <row r="257" spans="1:14" x14ac:dyDescent="0.3">
      <c r="A257" s="21" t="s">
        <v>1321</v>
      </c>
      <c r="B257" s="21" t="s">
        <v>1205</v>
      </c>
      <c r="C257" s="21"/>
      <c r="D257" s="21" t="str">
        <f>Attributes[[#This Row],[ATTRIBUTE NAME]]</f>
        <v>CFM Total</v>
      </c>
      <c r="E257" s="21"/>
      <c r="F257" s="21" t="s">
        <v>1206</v>
      </c>
      <c r="G257" s="21" t="s">
        <v>777</v>
      </c>
      <c r="H257" s="27" t="s">
        <v>787</v>
      </c>
      <c r="I257" s="27" t="s">
        <v>773</v>
      </c>
      <c r="J257" s="27" t="str">
        <f>_xlfn.CONCAT("COBie", ".", Attributes[[#This Row],[SHEET]], ".", Attributes[[#This Row],[REVIT PARAMETER NAME2]])</f>
        <v>COBie.Attribute.UCSF FN CFM</v>
      </c>
      <c r="K257" s="79"/>
      <c r="L257" s="23"/>
      <c r="M257" s="80"/>
      <c r="N257" s="92"/>
    </row>
    <row r="258" spans="1:14" x14ac:dyDescent="0.3">
      <c r="A258" s="21" t="s">
        <v>1321</v>
      </c>
      <c r="B258" s="21" t="s">
        <v>1326</v>
      </c>
      <c r="C258" s="21"/>
      <c r="D258" s="21" t="str">
        <f>Attributes[[#This Row],[ATTRIBUTE NAME]]</f>
        <v>CFM/Fan</v>
      </c>
      <c r="E258" s="21"/>
      <c r="F258" s="21" t="s">
        <v>1327</v>
      </c>
      <c r="G258" s="21" t="s">
        <v>777</v>
      </c>
      <c r="H258" s="27" t="s">
        <v>787</v>
      </c>
      <c r="I258" s="27" t="s">
        <v>773</v>
      </c>
      <c r="J258" s="27" t="str">
        <f>_xlfn.CONCAT("COBie", ".", Attributes[[#This Row],[SHEET]], ".", Attributes[[#This Row],[REVIT PARAMETER NAME2]])</f>
        <v>COBie.Attribute.UCSF FN CFM per fan</v>
      </c>
      <c r="K258" s="79" t="s">
        <v>1107</v>
      </c>
      <c r="L258" s="23" t="s">
        <v>1328</v>
      </c>
      <c r="M258" s="80" t="s">
        <v>1109</v>
      </c>
      <c r="N258" s="92"/>
    </row>
    <row r="259" spans="1:14" x14ac:dyDescent="0.3">
      <c r="A259" s="21" t="s">
        <v>1321</v>
      </c>
      <c r="B259" s="21" t="s">
        <v>1211</v>
      </c>
      <c r="C259" s="21"/>
      <c r="D259" s="21" t="str">
        <f>Attributes[[#This Row],[ATTRIBUTE NAME]]</f>
        <v>RPM</v>
      </c>
      <c r="E259" s="21"/>
      <c r="F259" s="21" t="s">
        <v>1212</v>
      </c>
      <c r="G259" s="21" t="s">
        <v>777</v>
      </c>
      <c r="H259" s="27" t="s">
        <v>787</v>
      </c>
      <c r="I259" s="27" t="s">
        <v>773</v>
      </c>
      <c r="J259" s="27" t="str">
        <f>_xlfn.CONCAT("COBie", ".", Attributes[[#This Row],[SHEET]], ".", Attributes[[#This Row],[REVIT PARAMETER NAME2]])</f>
        <v>COBie.Attribute.UCSF FN RPM</v>
      </c>
      <c r="K259" s="79" t="s">
        <v>1107</v>
      </c>
      <c r="L259" s="23" t="s">
        <v>1329</v>
      </c>
      <c r="M259" s="80" t="s">
        <v>1109</v>
      </c>
      <c r="N259" s="92"/>
    </row>
    <row r="260" spans="1:14" x14ac:dyDescent="0.3">
      <c r="A260" s="21" t="s">
        <v>1321</v>
      </c>
      <c r="B260" s="21" t="s">
        <v>1215</v>
      </c>
      <c r="C260" s="21"/>
      <c r="D260" s="21" t="str">
        <f>Attributes[[#This Row],[ATTRIBUTE NAME]]</f>
        <v>Total Static Pressure</v>
      </c>
      <c r="E260" s="21"/>
      <c r="F260" s="21" t="s">
        <v>1216</v>
      </c>
      <c r="G260" s="21" t="s">
        <v>777</v>
      </c>
      <c r="H260" s="27" t="s">
        <v>787</v>
      </c>
      <c r="I260" s="27" t="s">
        <v>773</v>
      </c>
      <c r="J260" s="27" t="str">
        <f>_xlfn.CONCAT("COBie", ".", Attributes[[#This Row],[SHEET]], ".", Attributes[[#This Row],[REVIT PARAMETER NAME2]])</f>
        <v>COBie.Attribute.UCSF FN Total Static Pressure</v>
      </c>
      <c r="K260" s="79"/>
      <c r="L260" s="23"/>
      <c r="M260" s="80"/>
      <c r="N260" s="92"/>
    </row>
    <row r="261" spans="1:14" x14ac:dyDescent="0.3">
      <c r="A261" s="74" t="s">
        <v>38</v>
      </c>
      <c r="B261" s="72" t="s">
        <v>716</v>
      </c>
      <c r="C261" s="73" t="s">
        <v>717</v>
      </c>
      <c r="D261" s="21" t="str">
        <f>Attributes[[#This Row],[ATTRIBUTE NAME]]</f>
        <v>Manufacturer</v>
      </c>
      <c r="E261" s="21" t="s">
        <v>718</v>
      </c>
      <c r="F261" s="74" t="s">
        <v>716</v>
      </c>
      <c r="G261" s="73" t="s">
        <v>154</v>
      </c>
      <c r="H261" s="76" t="s">
        <v>131</v>
      </c>
      <c r="I261" s="23"/>
      <c r="J261" s="90" t="s">
        <v>131</v>
      </c>
      <c r="K261" s="75" t="s">
        <v>131</v>
      </c>
      <c r="L261" s="76" t="s">
        <v>131</v>
      </c>
      <c r="M261" s="77" t="s">
        <v>131</v>
      </c>
      <c r="N261" s="92"/>
    </row>
    <row r="262" spans="1:14" x14ac:dyDescent="0.3">
      <c r="A262" s="63" t="s">
        <v>38</v>
      </c>
      <c r="B262" s="64" t="s">
        <v>723</v>
      </c>
      <c r="C262" s="65" t="s">
        <v>724</v>
      </c>
      <c r="D262" s="21" t="str">
        <f>Attributes[[#This Row],[ATTRIBUTE NAME]]</f>
        <v>Model Number</v>
      </c>
      <c r="E262" s="21" t="s">
        <v>718</v>
      </c>
      <c r="F262" s="63" t="s">
        <v>725</v>
      </c>
      <c r="G262" s="65" t="s">
        <v>154</v>
      </c>
      <c r="H262" s="67" t="s">
        <v>131</v>
      </c>
      <c r="I262" s="23"/>
      <c r="J262" s="67" t="s">
        <v>131</v>
      </c>
      <c r="K262" s="66" t="s">
        <v>131</v>
      </c>
      <c r="L262" s="67" t="s">
        <v>131</v>
      </c>
      <c r="M262" s="68" t="s">
        <v>131</v>
      </c>
      <c r="N262" s="92"/>
    </row>
    <row r="263" spans="1:14" s="22" customFormat="1" ht="15" customHeight="1" x14ac:dyDescent="0.3">
      <c r="A263" s="59" t="s">
        <v>138</v>
      </c>
      <c r="B263" s="21" t="s">
        <v>716</v>
      </c>
      <c r="C263" s="60" t="s">
        <v>717</v>
      </c>
      <c r="D263" s="59" t="s">
        <v>716</v>
      </c>
      <c r="E263" s="21" t="s">
        <v>718</v>
      </c>
      <c r="F263" s="59" t="s">
        <v>716</v>
      </c>
      <c r="G263" s="60" t="s">
        <v>154</v>
      </c>
      <c r="H263" s="59" t="s">
        <v>718</v>
      </c>
      <c r="I263" s="21" t="s">
        <v>716</v>
      </c>
      <c r="J263" s="21" t="s">
        <v>719</v>
      </c>
      <c r="K263" s="59" t="s">
        <v>720</v>
      </c>
      <c r="L263" s="21" t="s">
        <v>721</v>
      </c>
      <c r="M263" s="60" t="s">
        <v>722</v>
      </c>
      <c r="N263" s="92"/>
    </row>
    <row r="264" spans="1:14" s="22" customFormat="1" ht="15" customHeight="1" x14ac:dyDescent="0.3">
      <c r="A264" s="59" t="s">
        <v>138</v>
      </c>
      <c r="B264" s="21" t="s">
        <v>723</v>
      </c>
      <c r="C264" s="60" t="s">
        <v>724</v>
      </c>
      <c r="D264" s="59" t="s">
        <v>725</v>
      </c>
      <c r="E264" s="21" t="s">
        <v>718</v>
      </c>
      <c r="F264" s="59" t="s">
        <v>725</v>
      </c>
      <c r="G264" s="60" t="s">
        <v>154</v>
      </c>
      <c r="H264" s="59" t="s">
        <v>718</v>
      </c>
      <c r="I264" s="21" t="s">
        <v>726</v>
      </c>
      <c r="J264" s="21" t="s">
        <v>727</v>
      </c>
      <c r="K264" s="59" t="s">
        <v>720</v>
      </c>
      <c r="L264" s="21" t="s">
        <v>728</v>
      </c>
      <c r="M264" s="60" t="s">
        <v>729</v>
      </c>
      <c r="N264" s="92"/>
    </row>
    <row r="265" spans="1:14" s="22" customFormat="1" ht="15" customHeight="1" x14ac:dyDescent="0.3">
      <c r="A265" s="59" t="s">
        <v>138</v>
      </c>
      <c r="B265" s="21" t="s">
        <v>737</v>
      </c>
      <c r="C265" s="60" t="s">
        <v>738</v>
      </c>
      <c r="D265" s="59" t="s">
        <v>739</v>
      </c>
      <c r="E265" s="21" t="s">
        <v>732</v>
      </c>
      <c r="F265" s="21" t="s">
        <v>740</v>
      </c>
      <c r="G265" s="60" t="s">
        <v>154</v>
      </c>
      <c r="H265" s="59" t="s">
        <v>733</v>
      </c>
      <c r="I265" s="21" t="s">
        <v>741</v>
      </c>
      <c r="J265" s="21" t="s">
        <v>742</v>
      </c>
      <c r="K265" s="59" t="s">
        <v>720</v>
      </c>
      <c r="L265" s="21" t="s">
        <v>743</v>
      </c>
      <c r="M265" s="60" t="s">
        <v>744</v>
      </c>
      <c r="N265" s="92"/>
    </row>
    <row r="266" spans="1:14" s="22" customFormat="1" ht="15" customHeight="1" x14ac:dyDescent="0.3">
      <c r="A266" s="59" t="s">
        <v>138</v>
      </c>
      <c r="B266" s="21" t="s">
        <v>147</v>
      </c>
      <c r="C266" s="60" t="s">
        <v>745</v>
      </c>
      <c r="D266" s="59" t="s">
        <v>147</v>
      </c>
      <c r="E266" s="21" t="s">
        <v>718</v>
      </c>
      <c r="F266" s="59" t="s">
        <v>147</v>
      </c>
      <c r="G266" s="60" t="s">
        <v>154</v>
      </c>
      <c r="H266" s="59" t="s">
        <v>718</v>
      </c>
      <c r="I266" s="21" t="s">
        <v>147</v>
      </c>
      <c r="J266" s="21" t="s">
        <v>746</v>
      </c>
      <c r="K266" s="59" t="s">
        <v>720</v>
      </c>
      <c r="L266" s="21" t="s">
        <v>747</v>
      </c>
      <c r="M266" s="60" t="s">
        <v>748</v>
      </c>
      <c r="N266" s="92"/>
    </row>
    <row r="267" spans="1:14" s="22" customFormat="1" ht="15" customHeight="1" x14ac:dyDescent="0.3">
      <c r="A267" s="59" t="s">
        <v>138</v>
      </c>
      <c r="B267" s="21" t="s">
        <v>749</v>
      </c>
      <c r="C267" s="60" t="s">
        <v>750</v>
      </c>
      <c r="D267" s="59" t="s">
        <v>749</v>
      </c>
      <c r="E267" s="21" t="s">
        <v>718</v>
      </c>
      <c r="F267" s="59" t="s">
        <v>749</v>
      </c>
      <c r="G267" s="60" t="s">
        <v>154</v>
      </c>
      <c r="H267" s="59" t="s">
        <v>718</v>
      </c>
      <c r="I267" s="21" t="s">
        <v>751</v>
      </c>
      <c r="J267" s="21" t="s">
        <v>752</v>
      </c>
      <c r="K267" s="59" t="s">
        <v>753</v>
      </c>
      <c r="L267" s="21" t="s">
        <v>754</v>
      </c>
      <c r="M267" s="60" t="s">
        <v>755</v>
      </c>
      <c r="N267" s="92"/>
    </row>
    <row r="268" spans="1:14" s="22" customFormat="1" ht="15" customHeight="1" x14ac:dyDescent="0.3">
      <c r="A268" s="59" t="s">
        <v>138</v>
      </c>
      <c r="B268" s="21" t="s">
        <v>756</v>
      </c>
      <c r="C268" s="60" t="s">
        <v>757</v>
      </c>
      <c r="D268" s="59" t="s">
        <v>758</v>
      </c>
      <c r="E268" s="21" t="s">
        <v>718</v>
      </c>
      <c r="F268" s="59" t="s">
        <v>758</v>
      </c>
      <c r="G268" s="60" t="s">
        <v>154</v>
      </c>
      <c r="H268" s="59" t="s">
        <v>718</v>
      </c>
      <c r="I268" s="21" t="s">
        <v>751</v>
      </c>
      <c r="J268" s="24" t="s">
        <v>752</v>
      </c>
      <c r="K268" s="59" t="s">
        <v>753</v>
      </c>
      <c r="L268" s="21" t="s">
        <v>747</v>
      </c>
      <c r="M268" s="60" t="s">
        <v>748</v>
      </c>
      <c r="N268" s="92"/>
    </row>
    <row r="269" spans="1:14" s="22" customFormat="1" ht="15" customHeight="1" x14ac:dyDescent="0.3">
      <c r="A269" s="59" t="s">
        <v>138</v>
      </c>
      <c r="B269" s="21" t="s">
        <v>759</v>
      </c>
      <c r="C269" s="60" t="s">
        <v>760</v>
      </c>
      <c r="D269" s="61" t="s">
        <v>131</v>
      </c>
      <c r="E269" s="21" t="s">
        <v>732</v>
      </c>
      <c r="F269" s="21" t="s">
        <v>761</v>
      </c>
      <c r="G269" s="60" t="s">
        <v>154</v>
      </c>
      <c r="H269" s="59" t="s">
        <v>733</v>
      </c>
      <c r="I269" s="21" t="s">
        <v>762</v>
      </c>
      <c r="J269" s="21" t="s">
        <v>763</v>
      </c>
      <c r="K269" s="59" t="s">
        <v>720</v>
      </c>
      <c r="L269" s="21" t="s">
        <v>764</v>
      </c>
      <c r="M269" s="60" t="s">
        <v>765</v>
      </c>
      <c r="N269" s="92"/>
    </row>
    <row r="270" spans="1:14" s="22" customFormat="1" ht="15" customHeight="1" x14ac:dyDescent="0.3">
      <c r="A270" s="59" t="s">
        <v>138</v>
      </c>
      <c r="B270" s="21" t="s">
        <v>766</v>
      </c>
      <c r="C270" s="60" t="s">
        <v>767</v>
      </c>
      <c r="D270" s="61" t="s">
        <v>131</v>
      </c>
      <c r="E270" s="21" t="s">
        <v>718</v>
      </c>
      <c r="F270" s="21" t="s">
        <v>768</v>
      </c>
      <c r="G270" s="60" t="s">
        <v>170</v>
      </c>
      <c r="H270" s="61" t="s">
        <v>131</v>
      </c>
      <c r="I270" s="30" t="s">
        <v>131</v>
      </c>
      <c r="J270" s="30" t="s">
        <v>131</v>
      </c>
      <c r="K270" s="61" t="s">
        <v>131</v>
      </c>
      <c r="L270" s="30" t="s">
        <v>131</v>
      </c>
      <c r="M270" s="62" t="s">
        <v>131</v>
      </c>
      <c r="N270" s="92"/>
    </row>
    <row r="271" spans="1:14" s="22" customFormat="1" ht="15" customHeight="1" x14ac:dyDescent="0.3">
      <c r="A271" s="59" t="s">
        <v>138</v>
      </c>
      <c r="B271" s="21" t="s">
        <v>769</v>
      </c>
      <c r="C271" s="60">
        <v>3073</v>
      </c>
      <c r="D271" s="59" t="s">
        <v>770</v>
      </c>
      <c r="E271" s="21" t="s">
        <v>771</v>
      </c>
      <c r="F271" s="59" t="s">
        <v>770</v>
      </c>
      <c r="G271" s="60" t="s">
        <v>154</v>
      </c>
      <c r="H271" s="59" t="s">
        <v>772</v>
      </c>
      <c r="I271" s="21" t="s">
        <v>773</v>
      </c>
      <c r="J271" s="21" t="s">
        <v>774</v>
      </c>
      <c r="K271" s="61" t="s">
        <v>131</v>
      </c>
      <c r="L271" s="30" t="s">
        <v>131</v>
      </c>
      <c r="M271" s="62" t="s">
        <v>131</v>
      </c>
      <c r="N271" s="92"/>
    </row>
    <row r="272" spans="1:14" s="22" customFormat="1" ht="15" customHeight="1" x14ac:dyDescent="0.3">
      <c r="A272" s="59" t="s">
        <v>138</v>
      </c>
      <c r="B272" s="21" t="s">
        <v>775</v>
      </c>
      <c r="C272" s="60" t="s">
        <v>776</v>
      </c>
      <c r="D272" s="59" t="s">
        <v>775</v>
      </c>
      <c r="E272" s="21"/>
      <c r="F272" s="59" t="s">
        <v>775</v>
      </c>
      <c r="G272" s="60" t="s">
        <v>777</v>
      </c>
      <c r="H272" s="59" t="s">
        <v>778</v>
      </c>
      <c r="I272" s="21" t="s">
        <v>773</v>
      </c>
      <c r="J272" s="21" t="s">
        <v>779</v>
      </c>
      <c r="K272" s="61" t="s">
        <v>131</v>
      </c>
      <c r="L272" s="30" t="s">
        <v>131</v>
      </c>
      <c r="M272" s="62" t="s">
        <v>131</v>
      </c>
      <c r="N272" s="92"/>
    </row>
    <row r="273" spans="1:14" s="22" customFormat="1" ht="15" customHeight="1" x14ac:dyDescent="0.3">
      <c r="A273" s="59" t="s">
        <v>138</v>
      </c>
      <c r="B273" s="70" t="s">
        <v>780</v>
      </c>
      <c r="C273" s="71" t="s">
        <v>781</v>
      </c>
      <c r="D273" s="66" t="s">
        <v>131</v>
      </c>
      <c r="E273" s="64"/>
      <c r="F273" s="63" t="s">
        <v>782</v>
      </c>
      <c r="G273" s="68" t="s">
        <v>131</v>
      </c>
      <c r="H273" s="63" t="s">
        <v>783</v>
      </c>
      <c r="I273" s="64" t="s">
        <v>773</v>
      </c>
      <c r="J273" s="64" t="s">
        <v>784</v>
      </c>
      <c r="K273" s="78" t="s">
        <v>720</v>
      </c>
      <c r="L273" s="21" t="s">
        <v>785</v>
      </c>
      <c r="M273" s="60" t="s">
        <v>765</v>
      </c>
      <c r="N273" s="92"/>
    </row>
  </sheetData>
  <mergeCells count="4">
    <mergeCell ref="A1:B1"/>
    <mergeCell ref="D1:G1"/>
    <mergeCell ref="H1:J1"/>
    <mergeCell ref="K1:M1"/>
  </mergeCells>
  <pageMargins left="0.25" right="0.25" top="0.75" bottom="0.75" header="0.3" footer="0.3"/>
  <pageSetup scale="32" fitToHeight="0" orientation="landscape"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8CEA4A-ECF0-458B-A155-A67AE96C123C}">
  <dimension ref="A1:B8"/>
  <sheetViews>
    <sheetView workbookViewId="0"/>
  </sheetViews>
  <sheetFormatPr defaultRowHeight="14.4" x14ac:dyDescent="0.3"/>
  <cols>
    <col min="1" max="1" width="14.88671875" bestFit="1" customWidth="1"/>
    <col min="2" max="2" width="12.44140625" bestFit="1" customWidth="1"/>
  </cols>
  <sheetData>
    <row r="1" spans="1:2" x14ac:dyDescent="0.3">
      <c r="A1" s="56" t="s">
        <v>1330</v>
      </c>
      <c r="B1" s="16"/>
    </row>
    <row r="2" spans="1:2" x14ac:dyDescent="0.3">
      <c r="A2" s="16" t="s">
        <v>1331</v>
      </c>
      <c r="B2" s="16"/>
    </row>
    <row r="3" spans="1:2" x14ac:dyDescent="0.3">
      <c r="A3" s="16" t="s">
        <v>1332</v>
      </c>
      <c r="B3" s="16"/>
    </row>
    <row r="4" spans="1:2" x14ac:dyDescent="0.3">
      <c r="A4" s="16" t="s">
        <v>1333</v>
      </c>
      <c r="B4" s="16"/>
    </row>
    <row r="5" spans="1:2" x14ac:dyDescent="0.3">
      <c r="A5" s="16" t="s">
        <v>1334</v>
      </c>
      <c r="B5" s="16" t="s">
        <v>716</v>
      </c>
    </row>
    <row r="6" spans="1:2" x14ac:dyDescent="0.3">
      <c r="A6" s="16"/>
      <c r="B6" s="16" t="s">
        <v>725</v>
      </c>
    </row>
    <row r="7" spans="1:2" x14ac:dyDescent="0.3">
      <c r="A7" s="16"/>
      <c r="B7" s="16" t="s">
        <v>730</v>
      </c>
    </row>
    <row r="8" spans="1:2" x14ac:dyDescent="0.3">
      <c r="A8" s="16"/>
      <c r="B8" s="16" t="s">
        <v>1335</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016AFA-40FE-4657-8716-34539148317B}">
  <dimension ref="B1:E5"/>
  <sheetViews>
    <sheetView zoomScale="140" zoomScaleNormal="140" workbookViewId="0">
      <selection activeCell="B5" sqref="B4:C5"/>
    </sheetView>
  </sheetViews>
  <sheetFormatPr defaultRowHeight="14.4" x14ac:dyDescent="0.3"/>
  <cols>
    <col min="2" max="2" width="25.109375" customWidth="1"/>
    <col min="3" max="3" width="58.44140625" bestFit="1" customWidth="1"/>
    <col min="4" max="4" width="20.109375" bestFit="1" customWidth="1"/>
    <col min="5" max="5" width="24.5546875" bestFit="1" customWidth="1"/>
  </cols>
  <sheetData>
    <row r="1" spans="2:5" s="16" customFormat="1" x14ac:dyDescent="0.3"/>
    <row r="2" spans="2:5" s="56" customFormat="1" x14ac:dyDescent="0.3">
      <c r="B2" s="56" t="s">
        <v>1336</v>
      </c>
      <c r="C2" s="56" t="s">
        <v>1337</v>
      </c>
      <c r="D2" s="56" t="s">
        <v>1338</v>
      </c>
      <c r="E2" s="56" t="s">
        <v>1339</v>
      </c>
    </row>
    <row r="3" spans="2:5" x14ac:dyDescent="0.3">
      <c r="B3" s="16" t="s">
        <v>1340</v>
      </c>
      <c r="C3" s="16" t="s">
        <v>1341</v>
      </c>
      <c r="D3" s="16" t="s">
        <v>1342</v>
      </c>
      <c r="E3" s="16" t="s">
        <v>1343</v>
      </c>
    </row>
    <row r="4" spans="2:5" x14ac:dyDescent="0.3">
      <c r="B4" s="16" t="s">
        <v>215</v>
      </c>
      <c r="C4" s="16" t="s">
        <v>1344</v>
      </c>
      <c r="D4" s="16" t="s">
        <v>1342</v>
      </c>
      <c r="E4" s="16" t="s">
        <v>1345</v>
      </c>
    </row>
    <row r="5" spans="2:5" x14ac:dyDescent="0.3">
      <c r="B5" s="16" t="s">
        <v>643</v>
      </c>
      <c r="C5" s="16" t="s">
        <v>1346</v>
      </c>
      <c r="D5" s="16" t="s">
        <v>1347</v>
      </c>
      <c r="E5" s="16" t="s">
        <v>30</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5FB8D9-504B-4F35-9E55-FA6A5EE494FB}">
  <dimension ref="A1"/>
  <sheetViews>
    <sheetView workbookViewId="0">
      <selection activeCell="M22" sqref="M22"/>
    </sheetView>
  </sheetViews>
  <sheetFormatPr defaultRowHeight="14.4" x14ac:dyDescent="0.3"/>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B12810-6999-4312-AE11-77960E930FA8}">
  <dimension ref="A1:H46"/>
  <sheetViews>
    <sheetView topLeftCell="A31" workbookViewId="0">
      <selection activeCell="B46" sqref="B46"/>
    </sheetView>
  </sheetViews>
  <sheetFormatPr defaultRowHeight="14.4" x14ac:dyDescent="0.3"/>
  <cols>
    <col min="1" max="1" width="3" bestFit="1" customWidth="1"/>
    <col min="2" max="2" width="33.5546875" bestFit="1" customWidth="1"/>
    <col min="3" max="3" width="33.5546875" style="16" customWidth="1"/>
    <col min="4" max="4" width="3" bestFit="1" customWidth="1"/>
    <col min="5" max="5" width="34.88671875" bestFit="1" customWidth="1"/>
    <col min="6" max="6" width="31.44140625" customWidth="1"/>
    <col min="7" max="7" width="28.5546875" customWidth="1"/>
  </cols>
  <sheetData>
    <row r="1" spans="1:8" s="16" customFormat="1" x14ac:dyDescent="0.3">
      <c r="B1" s="56" t="s">
        <v>191</v>
      </c>
      <c r="C1" s="56"/>
      <c r="D1" s="56"/>
      <c r="E1" s="56" t="s">
        <v>1348</v>
      </c>
    </row>
    <row r="2" spans="1:8" s="56" customFormat="1" x14ac:dyDescent="0.3">
      <c r="A2" s="16">
        <v>1</v>
      </c>
      <c r="B2" s="16" t="s">
        <v>1349</v>
      </c>
      <c r="C2" s="16" t="s">
        <v>1350</v>
      </c>
      <c r="D2" s="16">
        <v>19</v>
      </c>
      <c r="E2" s="16" t="s">
        <v>575</v>
      </c>
      <c r="F2" s="16" t="s">
        <v>1351</v>
      </c>
    </row>
    <row r="3" spans="1:8" x14ac:dyDescent="0.3">
      <c r="A3" s="16">
        <v>2</v>
      </c>
      <c r="B3" s="16" t="s">
        <v>467</v>
      </c>
      <c r="C3" s="16" t="s">
        <v>1352</v>
      </c>
      <c r="D3" s="16">
        <v>20</v>
      </c>
      <c r="E3" s="16" t="s">
        <v>578</v>
      </c>
      <c r="F3" s="16" t="s">
        <v>1353</v>
      </c>
      <c r="G3" s="16"/>
      <c r="H3" s="16">
        <v>2</v>
      </c>
    </row>
    <row r="4" spans="1:8" x14ac:dyDescent="0.3">
      <c r="A4" s="16">
        <v>3</v>
      </c>
      <c r="B4" s="16" t="s">
        <v>482</v>
      </c>
      <c r="C4" s="16" t="s">
        <v>1354</v>
      </c>
      <c r="D4" s="16">
        <v>21</v>
      </c>
      <c r="E4" s="16" t="s">
        <v>581</v>
      </c>
      <c r="F4" s="16" t="s">
        <v>1355</v>
      </c>
      <c r="G4" s="16"/>
      <c r="H4" s="16">
        <v>3</v>
      </c>
    </row>
    <row r="5" spans="1:8" x14ac:dyDescent="0.3">
      <c r="A5" s="16">
        <v>4</v>
      </c>
      <c r="B5" s="16" t="s">
        <v>489</v>
      </c>
      <c r="C5" s="16" t="s">
        <v>1356</v>
      </c>
      <c r="D5" s="16">
        <v>22</v>
      </c>
      <c r="E5" s="16" t="s">
        <v>584</v>
      </c>
      <c r="F5" s="16" t="s">
        <v>1357</v>
      </c>
      <c r="G5" s="16"/>
      <c r="H5" s="16">
        <v>5</v>
      </c>
    </row>
    <row r="6" spans="1:8" x14ac:dyDescent="0.3">
      <c r="A6" s="16">
        <v>5</v>
      </c>
      <c r="B6" s="16" t="s">
        <v>499</v>
      </c>
      <c r="C6" s="16" t="s">
        <v>1358</v>
      </c>
      <c r="D6" s="16">
        <v>23</v>
      </c>
      <c r="E6" s="56" t="s">
        <v>595</v>
      </c>
      <c r="F6" s="16" t="s">
        <v>1359</v>
      </c>
      <c r="G6" s="16"/>
      <c r="H6" s="16">
        <v>6</v>
      </c>
    </row>
    <row r="7" spans="1:8" x14ac:dyDescent="0.3">
      <c r="A7" s="16">
        <v>6</v>
      </c>
      <c r="B7" s="16" t="s">
        <v>507</v>
      </c>
      <c r="C7" s="16" t="s">
        <v>1360</v>
      </c>
      <c r="D7" s="16">
        <v>24</v>
      </c>
      <c r="E7" s="16" t="s">
        <v>587</v>
      </c>
      <c r="F7" s="16" t="s">
        <v>1361</v>
      </c>
      <c r="G7" s="16"/>
      <c r="H7" s="16">
        <v>8</v>
      </c>
    </row>
    <row r="8" spans="1:8" x14ac:dyDescent="0.3">
      <c r="A8" s="16">
        <v>7</v>
      </c>
      <c r="B8" s="16" t="s">
        <v>510</v>
      </c>
      <c r="C8" s="16" t="s">
        <v>1362</v>
      </c>
      <c r="D8" s="16">
        <v>25</v>
      </c>
      <c r="E8" s="16" t="s">
        <v>590</v>
      </c>
      <c r="F8" s="16" t="s">
        <v>1361</v>
      </c>
      <c r="G8" s="16"/>
      <c r="H8" s="16"/>
    </row>
    <row r="9" spans="1:8" x14ac:dyDescent="0.3">
      <c r="A9" s="16">
        <v>8</v>
      </c>
      <c r="B9" s="16" t="s">
        <v>518</v>
      </c>
      <c r="C9" s="16" t="s">
        <v>1363</v>
      </c>
      <c r="D9" s="16"/>
      <c r="E9" s="16" t="s">
        <v>1364</v>
      </c>
      <c r="F9" s="16"/>
      <c r="G9" s="16"/>
      <c r="H9" s="16">
        <v>11</v>
      </c>
    </row>
    <row r="10" spans="1:8" x14ac:dyDescent="0.3">
      <c r="A10" s="16">
        <v>9</v>
      </c>
      <c r="B10" s="16" t="s">
        <v>521</v>
      </c>
      <c r="C10" s="16" t="s">
        <v>1365</v>
      </c>
      <c r="D10" s="16"/>
      <c r="E10" s="16"/>
      <c r="F10" s="16"/>
      <c r="G10" s="16"/>
      <c r="H10" s="16">
        <v>14</v>
      </c>
    </row>
    <row r="11" spans="1:8" x14ac:dyDescent="0.3">
      <c r="A11" s="16">
        <v>10</v>
      </c>
      <c r="B11" s="16" t="s">
        <v>525</v>
      </c>
      <c r="C11" s="16" t="s">
        <v>1365</v>
      </c>
      <c r="D11" s="16"/>
      <c r="E11" s="16"/>
      <c r="F11" s="16"/>
      <c r="G11" s="16"/>
      <c r="H11" s="16">
        <v>15</v>
      </c>
    </row>
    <row r="12" spans="1:8" x14ac:dyDescent="0.3">
      <c r="A12" s="16">
        <v>11</v>
      </c>
      <c r="B12" s="16" t="s">
        <v>529</v>
      </c>
      <c r="C12" s="16" t="s">
        <v>1366</v>
      </c>
      <c r="D12" s="16"/>
      <c r="E12" s="16"/>
      <c r="F12" s="16"/>
      <c r="G12" s="16"/>
      <c r="H12" s="16">
        <v>17</v>
      </c>
    </row>
    <row r="13" spans="1:8" x14ac:dyDescent="0.3">
      <c r="A13" s="16">
        <v>12</v>
      </c>
      <c r="B13" s="16" t="s">
        <v>533</v>
      </c>
      <c r="C13" s="16" t="s">
        <v>1367</v>
      </c>
      <c r="D13" s="16"/>
      <c r="E13" s="16"/>
      <c r="F13" s="16"/>
      <c r="G13" s="16"/>
      <c r="H13" s="16"/>
    </row>
    <row r="14" spans="1:8" x14ac:dyDescent="0.3">
      <c r="A14" s="16">
        <v>13</v>
      </c>
      <c r="B14" s="16" t="s">
        <v>541</v>
      </c>
      <c r="C14" s="16" t="s">
        <v>1368</v>
      </c>
      <c r="D14" s="16"/>
      <c r="E14" s="16"/>
      <c r="F14" s="16"/>
      <c r="G14" s="16"/>
      <c r="H14" s="16">
        <v>19</v>
      </c>
    </row>
    <row r="15" spans="1:8" x14ac:dyDescent="0.3">
      <c r="A15" s="16">
        <v>14</v>
      </c>
      <c r="B15" s="16" t="s">
        <v>554</v>
      </c>
      <c r="C15" s="16" t="s">
        <v>1369</v>
      </c>
      <c r="D15" s="16"/>
      <c r="E15" s="16"/>
      <c r="F15" s="16"/>
      <c r="G15" s="16"/>
      <c r="H15" s="16">
        <v>20</v>
      </c>
    </row>
    <row r="16" spans="1:8" x14ac:dyDescent="0.3">
      <c r="A16" s="16">
        <v>15</v>
      </c>
      <c r="B16" s="16" t="s">
        <v>559</v>
      </c>
      <c r="C16" s="16" t="s">
        <v>1370</v>
      </c>
      <c r="D16" s="16"/>
      <c r="E16" s="16"/>
      <c r="F16" s="16"/>
      <c r="G16" s="16"/>
      <c r="H16" s="16"/>
    </row>
    <row r="17" spans="1:8" x14ac:dyDescent="0.3">
      <c r="A17" s="16">
        <v>16</v>
      </c>
      <c r="B17" s="16" t="s">
        <v>1371</v>
      </c>
      <c r="C17" s="16" t="s">
        <v>1372</v>
      </c>
      <c r="D17" s="16"/>
      <c r="E17" s="16"/>
      <c r="F17" s="16"/>
      <c r="G17" s="16"/>
      <c r="H17" s="16">
        <v>23</v>
      </c>
    </row>
    <row r="18" spans="1:8" x14ac:dyDescent="0.3">
      <c r="A18" s="16">
        <v>17</v>
      </c>
      <c r="B18" s="16" t="s">
        <v>355</v>
      </c>
      <c r="C18" s="16" t="s">
        <v>1373</v>
      </c>
      <c r="D18" s="16"/>
      <c r="E18" s="16"/>
      <c r="F18" s="16"/>
      <c r="G18" s="16"/>
      <c r="H18" s="16">
        <v>24</v>
      </c>
    </row>
    <row r="19" spans="1:8" x14ac:dyDescent="0.3">
      <c r="A19" s="16">
        <v>18</v>
      </c>
      <c r="B19" s="56" t="s">
        <v>360</v>
      </c>
      <c r="C19" s="16" t="s">
        <v>1373</v>
      </c>
      <c r="D19" s="16"/>
      <c r="E19" s="16"/>
      <c r="F19" s="16"/>
      <c r="G19" s="16"/>
      <c r="H19" s="16"/>
    </row>
    <row r="20" spans="1:8" x14ac:dyDescent="0.3">
      <c r="A20" s="56"/>
      <c r="B20" s="16"/>
      <c r="D20" s="16"/>
      <c r="E20" s="16"/>
      <c r="F20" s="56"/>
      <c r="G20" s="16"/>
      <c r="H20" s="16">
        <v>29</v>
      </c>
    </row>
    <row r="23" spans="1:8" x14ac:dyDescent="0.3">
      <c r="A23" s="16"/>
      <c r="B23" s="16" t="s">
        <v>1374</v>
      </c>
      <c r="D23" s="16"/>
      <c r="E23" s="16"/>
      <c r="F23" s="16"/>
      <c r="G23" s="16"/>
      <c r="H23" s="16"/>
    </row>
    <row r="24" spans="1:8" x14ac:dyDescent="0.3">
      <c r="A24" s="16"/>
      <c r="B24" s="84" t="s">
        <v>1375</v>
      </c>
      <c r="D24" s="16"/>
      <c r="E24" s="16"/>
      <c r="F24" s="16"/>
      <c r="G24" s="16"/>
      <c r="H24" s="16"/>
    </row>
    <row r="25" spans="1:8" x14ac:dyDescent="0.3">
      <c r="A25" s="16"/>
      <c r="B25" s="84" t="s">
        <v>1376</v>
      </c>
      <c r="D25" s="16"/>
      <c r="E25" s="16"/>
      <c r="F25" s="16"/>
      <c r="G25" s="16"/>
      <c r="H25" s="16"/>
    </row>
    <row r="26" spans="1:8" x14ac:dyDescent="0.3">
      <c r="A26" s="16"/>
      <c r="B26" s="85" t="s">
        <v>575</v>
      </c>
      <c r="D26" s="16"/>
      <c r="E26" s="16"/>
      <c r="F26" s="16"/>
      <c r="G26" s="16"/>
      <c r="H26" s="16"/>
    </row>
    <row r="27" spans="1:8" x14ac:dyDescent="0.3">
      <c r="A27" s="16"/>
      <c r="B27" s="85" t="s">
        <v>578</v>
      </c>
      <c r="D27" s="16"/>
      <c r="E27" s="16"/>
      <c r="F27" s="16"/>
      <c r="G27" s="16"/>
      <c r="H27" s="16"/>
    </row>
    <row r="28" spans="1:8" x14ac:dyDescent="0.3">
      <c r="A28" s="16"/>
      <c r="B28" s="85" t="s">
        <v>581</v>
      </c>
      <c r="D28" s="16"/>
      <c r="E28" s="16"/>
      <c r="F28" s="16"/>
      <c r="G28" s="16"/>
      <c r="H28" s="16"/>
    </row>
    <row r="29" spans="1:8" x14ac:dyDescent="0.3">
      <c r="A29" s="16"/>
      <c r="B29" s="85" t="s">
        <v>584</v>
      </c>
      <c r="D29" s="16"/>
      <c r="E29" s="16"/>
      <c r="F29" s="16"/>
      <c r="G29" s="16"/>
      <c r="H29" s="16"/>
    </row>
    <row r="30" spans="1:8" x14ac:dyDescent="0.3">
      <c r="A30" s="16"/>
      <c r="B30" s="85" t="s">
        <v>595</v>
      </c>
      <c r="D30" s="16"/>
      <c r="E30" s="16"/>
      <c r="F30" s="16"/>
      <c r="G30" s="16"/>
      <c r="H30" s="16"/>
    </row>
    <row r="31" spans="1:8" x14ac:dyDescent="0.3">
      <c r="A31" s="16"/>
      <c r="B31" s="84" t="s">
        <v>200</v>
      </c>
      <c r="D31" s="16"/>
      <c r="E31" s="16"/>
      <c r="F31" s="16"/>
      <c r="G31" s="16"/>
      <c r="H31" s="16"/>
    </row>
    <row r="32" spans="1:8" x14ac:dyDescent="0.3">
      <c r="A32" s="16"/>
      <c r="B32" s="84" t="s">
        <v>304</v>
      </c>
      <c r="D32" s="16"/>
      <c r="E32" s="16"/>
      <c r="F32" s="16"/>
      <c r="G32" s="16"/>
      <c r="H32" s="16"/>
    </row>
    <row r="33" spans="2:3" x14ac:dyDescent="0.3">
      <c r="B33" s="85" t="s">
        <v>1377</v>
      </c>
    </row>
    <row r="34" spans="2:3" x14ac:dyDescent="0.3">
      <c r="B34" s="84" t="s">
        <v>1378</v>
      </c>
    </row>
    <row r="35" spans="2:3" x14ac:dyDescent="0.3">
      <c r="B35" s="85" t="s">
        <v>368</v>
      </c>
    </row>
    <row r="36" spans="2:3" x14ac:dyDescent="0.3">
      <c r="B36" s="85" t="s">
        <v>377</v>
      </c>
    </row>
    <row r="37" spans="2:3" x14ac:dyDescent="0.3">
      <c r="B37" s="85" t="s">
        <v>380</v>
      </c>
    </row>
    <row r="38" spans="2:3" x14ac:dyDescent="0.3">
      <c r="B38" s="84" t="s">
        <v>388</v>
      </c>
    </row>
    <row r="39" spans="2:3" x14ac:dyDescent="0.3">
      <c r="B39" s="84" t="s">
        <v>1379</v>
      </c>
    </row>
    <row r="40" spans="2:3" x14ac:dyDescent="0.3">
      <c r="B40" s="84" t="s">
        <v>397</v>
      </c>
    </row>
    <row r="41" spans="2:3" x14ac:dyDescent="0.3">
      <c r="B41" s="84" t="s">
        <v>400</v>
      </c>
    </row>
    <row r="42" spans="2:3" x14ac:dyDescent="0.3">
      <c r="B42" s="84" t="s">
        <v>1380</v>
      </c>
    </row>
    <row r="43" spans="2:3" x14ac:dyDescent="0.3">
      <c r="B43" s="83" t="s">
        <v>1381</v>
      </c>
      <c r="C43" s="16" t="s">
        <v>1382</v>
      </c>
    </row>
    <row r="44" spans="2:3" x14ac:dyDescent="0.3">
      <c r="B44" s="84" t="s">
        <v>1383</v>
      </c>
    </row>
    <row r="45" spans="2:3" x14ac:dyDescent="0.3">
      <c r="B45" s="84" t="s">
        <v>1384</v>
      </c>
    </row>
    <row r="46" spans="2:3" x14ac:dyDescent="0.3">
      <c r="B46" s="83" t="s">
        <v>1385</v>
      </c>
    </row>
  </sheetData>
  <sortState xmlns:xlrd2="http://schemas.microsoft.com/office/spreadsheetml/2017/richdata2" ref="A2:F22">
    <sortCondition ref="A2:A22"/>
    <sortCondition ref="D2:D22"/>
  </sortState>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item1.xml>��< ? x m l   v e r s i o n = " 1 . 0 "   e n c o d i n g = " U T F - 1 6 " ? > < G e m i n i   x m l n s = " h t t p : / / g e m i n i / p i v o t c u s t o m i z a t i o n / P o w e r P i v o t V e r s i o n " > < C u s t o m C o n t e n t > < ! [ C D A T A [ 2 0 1 5 . 1 3 0 . 8 0 0 . 7 0 2 ] ] > < / C u s t o m C o n t e n t > < / G e m i n i > 
</file>

<file path=customXml/item2.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 2 0 1 8 - 0 3 - 0 6 T 1 6 : 1 3 : 3 0 . 8 2 2 2 8 3 9 - 0 8 : 0 0 < / L a s t P r o c e s s e d T i m e > < / D a t a M o d e l i n g S a n d b o x . S e r i a l i z e d S a n d b o x E r r o r C a c h e > ] ] > < / C u s t o m C o n t e n t > < / G e m i n i > 
</file>

<file path=customXml/item3.xml><?xml version="1.0" encoding="utf-8"?>
<ct:contentTypeSchema xmlns:ct="http://schemas.microsoft.com/office/2006/metadata/contentType" xmlns:ma="http://schemas.microsoft.com/office/2006/metadata/properties/metaAttributes" ct:_="" ma:_="" ma:contentTypeName="Document" ma:contentTypeID="0x01010052C68C8848F8B149B9F12065037B9F3C" ma:contentTypeVersion="8" ma:contentTypeDescription="Create a new document." ma:contentTypeScope="" ma:versionID="6daa9dbc8e79c4638bede0619d371dcc">
  <xsd:schema xmlns:xsd="http://www.w3.org/2001/XMLSchema" xmlns:xs="http://www.w3.org/2001/XMLSchema" xmlns:p="http://schemas.microsoft.com/office/2006/metadata/properties" xmlns:ns2="f0f8f4a9-6efc-4a91-8f03-4af497ec8e80" xmlns:ns3="5dd2b457-a05e-433a-b025-e60595f342d6" targetNamespace="http://schemas.microsoft.com/office/2006/metadata/properties" ma:root="true" ma:fieldsID="3ec9c2e9e0062d61bb4e2e0d9d15b7f3" ns2:_="" ns3:_="">
    <xsd:import namespace="f0f8f4a9-6efc-4a91-8f03-4af497ec8e80"/>
    <xsd:import namespace="5dd2b457-a05e-433a-b025-e60595f342d6"/>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EventHashCode" minOccurs="0"/>
                <xsd:element ref="ns3: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f8f4a9-6efc-4a91-8f03-4af497ec8e80"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dd2b457-a05e-433a-b025-e60595f342d6"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5.xml><?xml version="1.0" encoding="utf-8"?>
<?mso-contentType ?>
<FormTemplates xmlns="http://schemas.microsoft.com/sharepoint/v3/contenttype/forms">
  <Display>DocumentLibraryForm</Display>
  <Edit>DocumentLibraryForm</Edit>
  <New>DocumentLibraryForm</New>
</FormTemplates>
</file>

<file path=customXml/item6.xml>��< ? x m l   v e r s i o n = " 1 . 0 "   e n c o d i n g = " U T F - 1 6 " ? > < G e m i n i   x m l n s = " h t t p : / / g e m i n i / p i v o t c u s t o m i z a t i o n / R e l a t i o n s h i p A u t o D e t e c t i o n E n a b l e d " > < C u s t o m C o n t e n t > < ! [ C D A T A [ T r u e ] ] > < / C u s t o m C o n t e n t > < / G e m i n i > 
</file>

<file path=customXml/item7.xml>��< ? x m l   v e r s i o n = " 1 . 0 "   e n c o d i n g = " U T F - 1 6 " ? > < G e m i n i   x m l n s = " h t t p : / / g e m i n i / p i v o t c u s t o m i z a t i o n / S a n d b o x N o n E m p t y " > < C u s t o m C o n t e n t > < ! [ C D A T A [ 1 ] ] > < / C u s t o m C o n t e n t > < / G e m i n i > 
</file>

<file path=customXml/item8.xml>��< ? x m l   v e r s i o n = " 1 . 0 "   e n c o d i n g = " U T F - 1 6 " ? > < G e m i n i   x m l n s = " h t t p : / / g e m i n i / p i v o t c u s t o m i z a t i o n / I s S a n d b o x E m b e d d e d " > < C u s t o m C o n t e n t > < ! [ C D A T A [ y e s ] ] > < / C u s t o m C o n t e n t > < / G e m i n i > 
</file>

<file path=customXml/itemProps1.xml><?xml version="1.0" encoding="utf-8"?>
<ds:datastoreItem xmlns:ds="http://schemas.openxmlformats.org/officeDocument/2006/customXml" ds:itemID="{234036A2-0EBE-48B6-8E9B-0815E090E78A}">
  <ds:schemaRefs>
    <ds:schemaRef ds:uri="http://gemini/pivotcustomization/PowerPivotVersion"/>
  </ds:schemaRefs>
</ds:datastoreItem>
</file>

<file path=customXml/itemProps2.xml><?xml version="1.0" encoding="utf-8"?>
<ds:datastoreItem xmlns:ds="http://schemas.openxmlformats.org/officeDocument/2006/customXml" ds:itemID="{529512B6-AEC7-4757-A6C1-FA869E930739}">
  <ds:schemaRefs>
    <ds:schemaRef ds:uri="http://gemini/pivotcustomization/ErrorCache"/>
  </ds:schemaRefs>
</ds:datastoreItem>
</file>

<file path=customXml/itemProps3.xml><?xml version="1.0" encoding="utf-8"?>
<ds:datastoreItem xmlns:ds="http://schemas.openxmlformats.org/officeDocument/2006/customXml" ds:itemID="{91AB78EE-AB81-4B7D-B06E-9FE19A7212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f8f4a9-6efc-4a91-8f03-4af497ec8e80"/>
    <ds:schemaRef ds:uri="5dd2b457-a05e-433a-b025-e60595f342d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F2A62791-456E-4639-B7D9-0791788FAC03}">
  <ds:schemaRefs>
    <ds:schemaRef ds:uri="http://schemas.microsoft.com/office/2006/metadata/properties"/>
    <ds:schemaRef ds:uri="http://schemas.microsoft.com/office/infopath/2007/PartnerControls"/>
  </ds:schemaRefs>
</ds:datastoreItem>
</file>

<file path=customXml/itemProps5.xml><?xml version="1.0" encoding="utf-8"?>
<ds:datastoreItem xmlns:ds="http://schemas.openxmlformats.org/officeDocument/2006/customXml" ds:itemID="{BC671F8C-62DC-44FE-BA29-6944D24BE072}">
  <ds:schemaRefs>
    <ds:schemaRef ds:uri="http://schemas.microsoft.com/sharepoint/v3/contenttype/forms"/>
  </ds:schemaRefs>
</ds:datastoreItem>
</file>

<file path=customXml/itemProps6.xml><?xml version="1.0" encoding="utf-8"?>
<ds:datastoreItem xmlns:ds="http://schemas.openxmlformats.org/officeDocument/2006/customXml" ds:itemID="{5C066DE8-297A-4FDB-BE8C-1456037F23B2}">
  <ds:schemaRefs>
    <ds:schemaRef ds:uri="http://gemini/pivotcustomization/RelationshipAutoDetectionEnabled"/>
  </ds:schemaRefs>
</ds:datastoreItem>
</file>

<file path=customXml/itemProps7.xml><?xml version="1.0" encoding="utf-8"?>
<ds:datastoreItem xmlns:ds="http://schemas.openxmlformats.org/officeDocument/2006/customXml" ds:itemID="{CFACC153-4EB2-4017-9BD6-004C3F59ABB8}">
  <ds:schemaRefs>
    <ds:schemaRef ds:uri="http://gemini/pivotcustomization/SandboxNonEmpty"/>
  </ds:schemaRefs>
</ds:datastoreItem>
</file>

<file path=customXml/itemProps8.xml><?xml version="1.0" encoding="utf-8"?>
<ds:datastoreItem xmlns:ds="http://schemas.openxmlformats.org/officeDocument/2006/customXml" ds:itemID="{48DCDCEF-6D22-49DB-80FB-1F45A57612D1}">
  <ds:schemaRefs>
    <ds:schemaRef ds:uri="http://gemini/pivotcustomization/IsSandboxEmbedde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ChangeLog</vt:lpstr>
      <vt:lpstr>PRODUCTS</vt:lpstr>
      <vt:lpstr>ATTRIBUTES</vt:lpstr>
      <vt:lpstr>MasterDD-PRODUCTS-Flat</vt:lpstr>
      <vt:lpstr>MasterDD-AttributeSets-Flat</vt:lpstr>
      <vt:lpstr>Sheet2</vt:lpstr>
      <vt:lpstr>Sheet3</vt:lpstr>
      <vt:lpstr>MasterDD-Systems</vt:lpstr>
      <vt:lpstr>Sheet1</vt:lpstr>
      <vt:lpstr>UNCLAS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DPR Construction</dc:creator>
  <cp:keywords/>
  <dc:description/>
  <cp:lastModifiedBy>Arundhati Ghosh</cp:lastModifiedBy>
  <cp:revision/>
  <dcterms:created xsi:type="dcterms:W3CDTF">2018-02-26T00:28:36Z</dcterms:created>
  <dcterms:modified xsi:type="dcterms:W3CDTF">2019-01-10T15:46:51Z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0x01010052C68C8848F8B149B9F12065037B9F3C</vt:lpwstr>
  </property>
</Properties>
</file>